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dmadrazodelaplaza\Downloads\"/>
    </mc:Choice>
  </mc:AlternateContent>
  <xr:revisionPtr revIDLastSave="0" documentId="8_{5C68EA73-F75D-4F2B-AE50-8D4763BAB750}" xr6:coauthVersionLast="47" xr6:coauthVersionMax="47" xr10:uidLastSave="{00000000-0000-0000-0000-000000000000}"/>
  <bookViews>
    <workbookView xWindow="-120" yWindow="-16320" windowWidth="29040" windowHeight="15720" xr2:uid="{00000000-000D-0000-FFFF-FFFF00000000}"/>
  </bookViews>
  <sheets>
    <sheet name="Introducción" sheetId="8" r:id="rId1"/>
    <sheet name="Checklist madurez ODS" sheetId="2" r:id="rId2"/>
    <sheet name="Evidencias orientativas" sheetId="4" r:id="rId3"/>
    <sheet name="Dashboard" sheetId="5" r:id="rId4"/>
    <sheet name="Plan acción derivado" sheetId="6" r:id="rId5"/>
  </sheets>
  <definedNames>
    <definedName name="_xlnm._FilterDatabase" localSheetId="1" hidden="1">'Checklist madurez ODS'!$A$8:$AJ$50</definedName>
    <definedName name="_xlnm._FilterDatabase" localSheetId="2" hidden="1">'Evidencias orientativas'!$A$7:$AA$27</definedName>
    <definedName name="_xlnm._FilterDatabase" localSheetId="4" hidden="1">'Plan acción derivado'!$A$7:$M$47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5" l="1"/>
  <c r="C22" i="5"/>
  <c r="D34" i="5"/>
  <c r="C33" i="5"/>
  <c r="B33" i="5"/>
  <c r="D33" i="5"/>
  <c r="C32" i="5"/>
  <c r="B32" i="5"/>
  <c r="D32" i="5"/>
  <c r="C31" i="5"/>
  <c r="B31" i="5"/>
  <c r="D31" i="5"/>
  <c r="C30" i="5"/>
  <c r="B30" i="5"/>
  <c r="D30" i="5"/>
  <c r="C29" i="5"/>
  <c r="B29" i="5"/>
  <c r="D29" i="5"/>
  <c r="C28" i="5"/>
  <c r="B28" i="5"/>
  <c r="D28" i="5"/>
  <c r="C27" i="5"/>
  <c r="B27" i="5"/>
  <c r="D27" i="5"/>
  <c r="C26" i="5"/>
  <c r="B26" i="5"/>
  <c r="D26" i="5"/>
  <c r="C25" i="5"/>
  <c r="B25" i="5"/>
  <c r="D25" i="5"/>
  <c r="C24" i="5"/>
  <c r="B24" i="5"/>
  <c r="D24" i="5"/>
  <c r="C23" i="5"/>
  <c r="B23" i="5"/>
  <c r="D23" i="5"/>
  <c r="B22" i="5"/>
  <c r="D22" i="5"/>
  <c r="C21" i="5"/>
  <c r="B21" i="5"/>
  <c r="D21" i="5"/>
  <c r="C20" i="5"/>
  <c r="B20" i="5"/>
  <c r="D20" i="5"/>
  <c r="C19" i="5"/>
  <c r="B19" i="5"/>
  <c r="D19" i="5"/>
  <c r="C18" i="5"/>
  <c r="B18" i="5"/>
  <c r="D18" i="5"/>
  <c r="C17" i="5"/>
  <c r="B17" i="5"/>
  <c r="B13" i="5"/>
  <c r="B11" i="5"/>
  <c r="B10" i="5"/>
  <c r="M50" i="2"/>
  <c r="M49" i="2"/>
  <c r="M48" i="2"/>
  <c r="M47" i="2"/>
  <c r="M46" i="2"/>
  <c r="M45" i="2"/>
  <c r="M44" i="2"/>
  <c r="M43" i="2"/>
  <c r="M42" i="2"/>
  <c r="M41" i="2"/>
  <c r="M40" i="2"/>
  <c r="M39" i="2"/>
  <c r="M38" i="2"/>
  <c r="M37" i="2"/>
  <c r="M36" i="2"/>
  <c r="M35" i="2"/>
  <c r="M34" i="2"/>
  <c r="M33" i="2"/>
  <c r="M32" i="2"/>
  <c r="M31" i="2"/>
  <c r="M30" i="2"/>
  <c r="M29" i="2"/>
  <c r="M28" i="2"/>
  <c r="M27" i="2"/>
  <c r="M26" i="2"/>
  <c r="M25" i="2"/>
  <c r="M24" i="2"/>
  <c r="M23" i="2"/>
  <c r="M22" i="2"/>
  <c r="M21" i="2"/>
  <c r="M20" i="2"/>
  <c r="M19" i="2"/>
  <c r="M18" i="2"/>
  <c r="M17" i="2"/>
  <c r="M16" i="2"/>
  <c r="M15" i="2"/>
  <c r="M14" i="2"/>
  <c r="M13" i="2"/>
  <c r="M12" i="2"/>
  <c r="M11" i="2"/>
  <c r="M10" i="2"/>
  <c r="M9" i="2"/>
  <c r="B12" i="5" l="1"/>
</calcChain>
</file>

<file path=xl/sharedStrings.xml><?xml version="1.0" encoding="utf-8"?>
<sst xmlns="http://schemas.openxmlformats.org/spreadsheetml/2006/main" count="829" uniqueCount="470">
  <si>
    <t>ID</t>
  </si>
  <si>
    <t>Eje / vertiente</t>
  </si>
  <si>
    <t>Subeje</t>
  </si>
  <si>
    <t>Ámbito</t>
  </si>
  <si>
    <t>Pregunta de diagnóstico</t>
  </si>
  <si>
    <t>ODS relacionados</t>
  </si>
  <si>
    <t>ODS principal</t>
  </si>
  <si>
    <t>Escenario 1 (incipiente)</t>
  </si>
  <si>
    <t>Escenario 2 (básico)</t>
  </si>
  <si>
    <t>Escenario 3 (adecuado)</t>
  </si>
  <si>
    <t>Escenario 4 (avanzado)</t>
  </si>
  <si>
    <t>Nivel actual (1-4)</t>
  </si>
  <si>
    <t>Resultado automático</t>
  </si>
  <si>
    <t>Evidencia sencilla a aportar</t>
  </si>
  <si>
    <t>Fuente de datos</t>
  </si>
  <si>
    <t>Responsable municipal / agente</t>
  </si>
  <si>
    <t>Prioridad de mejora</t>
  </si>
  <si>
    <t>Acción sugerida</t>
  </si>
  <si>
    <t>Observaciones</t>
  </si>
  <si>
    <t>ODS 1</t>
  </si>
  <si>
    <t>ODS 2</t>
  </si>
  <si>
    <t>ODS 3</t>
  </si>
  <si>
    <t>ODS 4</t>
  </si>
  <si>
    <t>ODS 5</t>
  </si>
  <si>
    <t>ODS 6</t>
  </si>
  <si>
    <t>ODS 7</t>
  </si>
  <si>
    <t>ODS 8</t>
  </si>
  <si>
    <t>ODS 9</t>
  </si>
  <si>
    <t>ODS 10</t>
  </si>
  <si>
    <t>ODS 11</t>
  </si>
  <si>
    <t>ODS 12</t>
  </si>
  <si>
    <t>ODS 13</t>
  </si>
  <si>
    <t>ODS 14</t>
  </si>
  <si>
    <t>ODS 15</t>
  </si>
  <si>
    <t>ODS 16</t>
  </si>
  <si>
    <t>ODS 17</t>
  </si>
  <si>
    <t>C-001</t>
  </si>
  <si>
    <t>GESTIÓN SOSTENIBLE</t>
  </si>
  <si>
    <t>Estructura administrativa y gestión</t>
  </si>
  <si>
    <t>Recursos humanos</t>
  </si>
  <si>
    <t>¿Dispone la villa de personal técnico en turismo y sostenibilidad?</t>
  </si>
  <si>
    <t>ODS 12; ODS 17</t>
  </si>
  <si>
    <t>1 - "No."</t>
  </si>
  <si>
    <t>2 - "Sí, se dispone de un técnico de turismo o sostenibilidad."</t>
  </si>
  <si>
    <t>3 - "Sí, se dispone de un equipo especializado en turismo y sostenibilidad."</t>
  </si>
  <si>
    <t>4 - "Sí, se dispone de un equipo especializado en turismo, termalismo y además sostenibilidad turística."</t>
  </si>
  <si>
    <t>X</t>
  </si>
  <si>
    <t>C-002</t>
  </si>
  <si>
    <t>Recursos financieros</t>
  </si>
  <si>
    <t>¿Asigna la villa alguna partida presupuestaria a turismo?</t>
  </si>
  <si>
    <t>2 - "Sí, se asigna alguna partida a turismo."</t>
  </si>
  <si>
    <t>3- "Sí, se asigna alguna partida a turismo y al termalismo."</t>
  </si>
  <si>
    <t>4 - "Sí, se asigna alguna partida a turismo, al termalismo y además se han recibido fondos europeos (Next Generation, FEDER, FEADER o INTERREG)."</t>
  </si>
  <si>
    <t>C-003</t>
  </si>
  <si>
    <t>Planificación del destino</t>
  </si>
  <si>
    <t>Planificación turística</t>
  </si>
  <si>
    <t>¿Cuenta la villa con una estrategia y/o plan de turismo?</t>
  </si>
  <si>
    <t>ODS 12; ODS 16; ODS 17</t>
  </si>
  <si>
    <t>2 - "Sí, se cuenta con una estrategia y/o plan de turismo pero está desactualizado."</t>
  </si>
  <si>
    <t>3 - "Sí, se cuenta con una estrategia y/o plan de turismo actualizado, e incorpora acciones vinculadas al turismo termal."</t>
  </si>
  <si>
    <t>4 - "Sí, se cuenta con una estrategia y plan de turismo actualizado que incorpora acciones vinculadas al turismo termal y considera la sostenibilidad como eje central."</t>
  </si>
  <si>
    <t>C-004</t>
  </si>
  <si>
    <t>Indicadores de control</t>
  </si>
  <si>
    <t>¿Se realiza un seguimiento y control de la evolución de la actividad turística de la villa?</t>
  </si>
  <si>
    <t>2 - "Sí, se dispone de indicadores básicos (Número de visitantes, número de pernoctaciones, estancia promedio, satisfacción del visitante…)."</t>
  </si>
  <si>
    <t>3 - "Sí, se dispone de indicadores con datos actualizados y se hace un seguimiento cercano de la evolución de la actividad turística a través de estos."</t>
  </si>
  <si>
    <t>4 - "Sí, se realiza el seguimiento de los indicadores y evolución turística, y además se toman decisiones estratégicas en base a los datos obtenidos."</t>
  </si>
  <si>
    <t>C-005</t>
  </si>
  <si>
    <t>Objetivos de Desarrollo Sostenible</t>
  </si>
  <si>
    <t>¿La planificación del destino se basa en los ODS (Objetivos de Desarrollo Sostenible)?</t>
  </si>
  <si>
    <t>2 - "Sí, tiene en cuenta los ODS para la gestión del destino."</t>
  </si>
  <si>
    <t>3- "Sí, tiene en cuenta los ODS para la gestión del destino y los adapta a la práctica de turismo."</t>
  </si>
  <si>
    <t>4- "Sí, tiene en cuenta los ODS para la gestión del destino, los adapta a la práctica de turismo y además se mide la contribución de la villa a dichos objetivos."</t>
  </si>
  <si>
    <t>C-006</t>
  </si>
  <si>
    <t>Participación de actores</t>
  </si>
  <si>
    <t>Colaboración pública multinivel</t>
  </si>
  <si>
    <t>¿Se colabora con otras instituciones públicas supramunicipales para el desarrollo turístico de la villa?</t>
  </si>
  <si>
    <t>2 - "Sí, se colabora con otras administraciones públicas supramunicipales (provinciales, autonómicas y/o estatales) de manera esporádica, con comunicación limitada y resultados inconsistentes."</t>
  </si>
  <si>
    <t>3 - "Sí, se colabora con otras administraciones públicas supramunicipales (provinciales, autonómicas y/o estatales) de manera periódica, con intercambio de regular de información y coordinando acciones conjuntas en el ámbito turístico."</t>
  </si>
  <si>
    <t>4 - "Sí, se colabora con otras administraciones públicas supramunicipales (provinciales, autonómicas y/o estatales) de manera periódica, con intercambio de regular de información y coordinando acciones conjuntas en el ámbito turístico y termal."</t>
  </si>
  <si>
    <t>C-007</t>
  </si>
  <si>
    <t>Alianzas</t>
  </si>
  <si>
    <t>¿Cuenta la villa con alianzas con otras instituciones locales que beneficien al desarrollo turístico de la villa?</t>
  </si>
  <si>
    <t>2 - "Sí, se colabora con otras administraciones públicas locales (ayuntamientos, comarcas y/o mancomunidades) de manera esporádica, con comunicación limitada y resultados inconsistentes."</t>
  </si>
  <si>
    <t>3 - "Sí, se colabora con administraciones públicas locales (ayuntamientos, comarcas y/o mancomunidades) de manera periódica, con intercambio de regular de información y coordinando acciones conjuntas en el ámbito turístico."</t>
  </si>
  <si>
    <t>4 - "Sí, se colabora con administraciones públicas locales (ayuntamientos, comarcas y/o mancomunidades) de manera periódica, con intercambio de regular de información y coordinando acciones conjuntas en el ámbito turístico y termal."</t>
  </si>
  <si>
    <t>C-008</t>
  </si>
  <si>
    <t>Colaboración privada</t>
  </si>
  <si>
    <t>¿Se colabora con el sector privado de la villa para el desarrollo turístico?</t>
  </si>
  <si>
    <t>2 - "Sí, se colabora de manera puntual con empresas turísticas."</t>
  </si>
  <si>
    <t>3 - "Sí, se colabora con el balneario/estación termal del destino y se fomenta la colaboración con empresas turísticas locales"</t>
  </si>
  <si>
    <t>4 - "Sí, se colabora y además existe un programa estable para colaborar con el balneario/estación termal del destino y trabajar con empresas turísticas locales mediante mesas de turismo y otras acciones"</t>
  </si>
  <si>
    <t>C-009</t>
  </si>
  <si>
    <t>Escucha social</t>
  </si>
  <si>
    <t>¿Se tiene en cuenta la opinión de la población local y los visitantes?</t>
  </si>
  <si>
    <t>ODS 11; ODS 12; ODS 16; ODS 17</t>
  </si>
  <si>
    <t>2 - "Sí, se realizan encuestas de satisfacción a los visitantes."</t>
  </si>
  <si>
    <t>3 - "Sí, se realizan encuestas de satisfacción tanto a los visitantes como residentes."</t>
  </si>
  <si>
    <t>4 - "Sí, se realizan encuestas satisfacción tanto a residentes como a visitantes y además se tienen en cuenta los resultados para la gestión del destino."</t>
  </si>
  <si>
    <t>C-010</t>
  </si>
  <si>
    <t>SOSTENIBILIDAD ECONÓMICA</t>
  </si>
  <si>
    <t>Beneficios económicos locales</t>
  </si>
  <si>
    <t>Contribución económica del turismo</t>
  </si>
  <si>
    <t>¿Cómo se mide el impacto económico del turismo en la villa?</t>
  </si>
  <si>
    <t>ODS 8; ODS 9; ODS 12; ODS 17</t>
  </si>
  <si>
    <t>1 - "No se realiza una medición del impacto económico."</t>
  </si>
  <si>
    <t>2 - "Sí, se realiza una medición de los ingresos generados en la villa."</t>
  </si>
  <si>
    <t>3 - "Sí, se realiza una medición de los ingresos y de otras variables como el empleo generado."</t>
  </si>
  <si>
    <t>4 - "Sí, se realiza una medición de los ingresos y de otras variables sobre las que se toman decisiones estratégicas de reinversión en turismo"</t>
  </si>
  <si>
    <t>C-011</t>
  </si>
  <si>
    <t>Emprendimiento local y comercio justo</t>
  </si>
  <si>
    <t>¿Cuál es el nivel de apoyo a los emprendedores locales?</t>
  </si>
  <si>
    <t>1 - "No existe un plan de apoyo a emprendedores locales."</t>
  </si>
  <si>
    <t>2 - "Si, existe un plan de apoyo a emprendedores locales."</t>
  </si>
  <si>
    <t>3 - "Si, existe un plan de apoyo a emprendedores locales y de colaboración con otros actores de la zona."</t>
  </si>
  <si>
    <t>4 - "Sí, existe un plan de apoyo a emprendedores locales y de colaboración con otros actores de la zona y, además se promociona el comercio justo entre los visitantes."</t>
  </si>
  <si>
    <t>C-012</t>
  </si>
  <si>
    <t>Certificaciones y distinciones</t>
  </si>
  <si>
    <t>¿Hay en la villa alguna empresa certificada según sistemas de sostenibilidad o calidad turística (SICTED, Q, Biosphere, Emas, ISO 14001 u otros)</t>
  </si>
  <si>
    <t>1 - "No hay ninguna"</t>
  </si>
  <si>
    <t>2 - "Sí, hay y tenemos un listado de dichas empresas."</t>
  </si>
  <si>
    <t>3 - "Sí, hay y tenemos un listado con las empresas, además de las certificaciones con los que cuentan."</t>
  </si>
  <si>
    <t>4 - "Sí, existe un listado completo con las empresas y sus respectivas certificaciones y, además, desde el se fomenta la distinción de otras empresas que aun no las tengan."</t>
  </si>
  <si>
    <t>C-013</t>
  </si>
  <si>
    <t>Innovación tecnológica</t>
  </si>
  <si>
    <t>Soluciones tecnológicas</t>
  </si>
  <si>
    <t>¿Se utilizan aplicaciones y herramientas tecnológicas para mejorar la experiencia turística?</t>
  </si>
  <si>
    <t>2 - "Sí, se utilizan aplicaciónes/herramientas, pero están desactualizadas."</t>
  </si>
  <si>
    <t>3 - "Sí, se utilizan aplicaciones/herramientas actualizadas."</t>
  </si>
  <si>
    <t>4 - "Sí, se utilizan aplicaciones/herramientas actualizadas y además, se trabaja constantemente para descubrir e invertir en soluciones innovadoras que impulsen el turismo en el destino."</t>
  </si>
  <si>
    <t>C-014</t>
  </si>
  <si>
    <t>Posicionamiento turístico</t>
  </si>
  <si>
    <t>Marca turística</t>
  </si>
  <si>
    <t>¿La villa cuenta con una marca turística?</t>
  </si>
  <si>
    <t>2 - "Sí, es parte de una asociación de destinos con las que comparte una estrategia de marca turística."</t>
  </si>
  <si>
    <t>3 - "Sí, se cuenta con su propia estrategia de marca turística."</t>
  </si>
  <si>
    <t>4 - "Sí, se cuenta con su propia estrategia de marca turística y además, está vinculada al termalismo."</t>
  </si>
  <si>
    <t>C-015</t>
  </si>
  <si>
    <t>Mercados y segmentos</t>
  </si>
  <si>
    <t>¿Cuál es la procedencia principal de los visitantes de la villa?"</t>
  </si>
  <si>
    <t>1- "La demanda proviene eminentemente de la misma región geográfica."</t>
  </si>
  <si>
    <t>1- "La demanda proviene eminentemente del IMSERSO o programas sociales."</t>
  </si>
  <si>
    <t>3 - "La demanda es eminentemente nacional, pero de todo tipo de segmentos turísticos (familias, IMSERSO, parejas, grupos de jóvenes…)."</t>
  </si>
  <si>
    <t>4 - "La demanda es equilibrada, contando con mercados tanto nacionales como internacionales de diferentes segmentos turísticos."</t>
  </si>
  <si>
    <t>C-016</t>
  </si>
  <si>
    <t>Posicionamiento en turismo</t>
  </si>
  <si>
    <t>¿La oferta turística se centra principalmente en las aguas mineromedicinales y el termalismo?</t>
  </si>
  <si>
    <t>ODS 3; ODS 6; ODS 8; ODS 9; ODS 12; ODS 17</t>
  </si>
  <si>
    <t>1- "Sí."</t>
  </si>
  <si>
    <t>2 - "Sí, pero cuenta con una variedad de experiencias turísticas que complementan la experiencia termal."</t>
  </si>
  <si>
    <t>3 - "Si, se ofrece una experiencia turística centrada en la combinación del turismo termal con otras actividades turísticas (p.e., senderismo y termalismo, enología y termalismo, deportes de invierno y termalismo…), de modo que la mayoría de visitantes demandan una combinación de termalismo y otra actividad."</t>
  </si>
  <si>
    <t>4-"Si, la villa termal ofrece una experiencia turística centrada principalmente en otras actividades, siendo el termalismo un complemento con menor demanda."</t>
  </si>
  <si>
    <t>C-017</t>
  </si>
  <si>
    <t>Posicionamiento en turismo salud</t>
  </si>
  <si>
    <t>¿Cuál es la motivación de los visitantes que llegan a su villa?</t>
  </si>
  <si>
    <t>1- "Los visitantes vienen principalmente por las propiedades curativas de sus aguas mineromedicinales, a modo de tratamiento."</t>
  </si>
  <si>
    <t>2-"Los visitantes vienen principalmente para mejorar su salud y como prevención de enfermedades (bienestar)."</t>
  </si>
  <si>
    <t>3- "Los visitantes vienen preferentemene buscando ocio y bienestar, aunque algunos turistas vienen por motivos de salud (curativos o de prevención de enfermedades)."</t>
  </si>
  <si>
    <t>4-"Los visitantes vienen principalmente buscando de ocio."</t>
  </si>
  <si>
    <t>C-018</t>
  </si>
  <si>
    <t>Diversificación económica</t>
  </si>
  <si>
    <t>¿En qué medida es la economía de la villa dependiente del turismo?</t>
  </si>
  <si>
    <t>1 - "El turismo aporta un valor bajo o residual a la economía del destino, este depende de otras actividades (industria, agricultura…)."</t>
  </si>
  <si>
    <t>2 - "La villa cuenta con una economía diversificada, el turismo es importante, pero existen otras actividades importantes también (industria, agricultura, otro tipo de servicios….)."</t>
  </si>
  <si>
    <t>3 - "El turismo es la actividad principal, pero la villa cuenta con un entorno que impulsa la economía de la villa y la hace menos dependiente del turismo (por ejemplo, dando empleo a los residentes que se desplazan para trabajar en destinos cercanos)."</t>
  </si>
  <si>
    <t>4 - "El turismo es la actividad económica principal de la villa, y el resto de actividades aportan un valor bajo o nulo."</t>
  </si>
  <si>
    <t>C-019</t>
  </si>
  <si>
    <t>Gestión de recursos</t>
  </si>
  <si>
    <t>Declaración de las aguas</t>
  </si>
  <si>
    <t>¿Están las aguas de la villa declaradas en el registro de la Comunidad Autónoma?</t>
  </si>
  <si>
    <t>ODS 6; ODS 8; ODS 9; ODS 11; ODS 12; ODS 17</t>
  </si>
  <si>
    <t>1-"No."</t>
  </si>
  <si>
    <t>2-"No, están en proceso de declaración."</t>
  </si>
  <si>
    <t>3-"Sí, están declaradas."</t>
  </si>
  <si>
    <t>4--"Sí, están decalaradas y además se cuenta con un proyecto de aprovechameinto de las aguas"</t>
  </si>
  <si>
    <t>C-020</t>
  </si>
  <si>
    <t>Titularidad de las aguas</t>
  </si>
  <si>
    <t>En relación con la titularidad y explotación de las aguas, señale la realidad que más se acerca su villa (no responda en caso de no estar haciendo uso de las aguas en la actualidad):</t>
  </si>
  <si>
    <t>ODS 6; ODS 8; ODS 9; ODS 12; ODS 17</t>
  </si>
  <si>
    <t>1-"El ayuntamiento de la villa termal es titular de las aguas mineromedicinales y/o termales y es el único agente que las está explotando."</t>
  </si>
  <si>
    <t>2-"El ayuntamiento es titular pero hay más entidades/agentes que están explotando las aguas a través de concesiones."</t>
  </si>
  <si>
    <t>3-"El balneario es titular y, además es el único explotador de las aguas."</t>
  </si>
  <si>
    <t>4--"El balneario es titular, pero hay más agentes/entidades explotando las aguas."</t>
  </si>
  <si>
    <t>C-021</t>
  </si>
  <si>
    <t>Aguas mineromedicinales y/o termales</t>
  </si>
  <si>
    <t>¿Tiene la villa zonas de uso público de las aguas minero-medicinales (piscinas, termas naturales al aire libre, fuentes…)?</t>
  </si>
  <si>
    <t>ODS 3; ODS 6; ODS 8; ODS 9; ODS 11; ODS 12; ODS 15; ODS 17</t>
  </si>
  <si>
    <t>2-"No tiene, pero está previsto o se está haciendo."</t>
  </si>
  <si>
    <t>3- "Sí tiene, cuenta con una fuente."</t>
  </si>
  <si>
    <t>4-"Sí tiene, cuenta con una fuente y piscina de uso público del agua."</t>
  </si>
  <si>
    <t>C-022</t>
  </si>
  <si>
    <t>Comercialización</t>
  </si>
  <si>
    <t>Productos derivados de aguas termales</t>
  </si>
  <si>
    <t>¿Se están realizando productos derivados de las aguas mineromedicinales (peloides, cosmética termal, etc)?</t>
  </si>
  <si>
    <t>1-"No. "</t>
  </si>
  <si>
    <t>2-"Sí, pero solo son utilizados en la propia villa termal."</t>
  </si>
  <si>
    <t>3-"Sí, son utilizados y comercializados únicamente en la villa."</t>
  </si>
  <si>
    <t>4-"Sí, son utilizados y se comercializa tanto en la propia villa como fuera de ella, ya sea por canales de distribución tradicionales o online."</t>
  </si>
  <si>
    <t>C-023</t>
  </si>
  <si>
    <t>Estacionalidad</t>
  </si>
  <si>
    <t>Apertura del balneario</t>
  </si>
  <si>
    <t>¿Cuáles son las fechas de apertura del balneario?</t>
  </si>
  <si>
    <t>1- "El balneario abre menos de 4 meses al año debido a un flujo de turistas bajo o muy estacionalizado."</t>
  </si>
  <si>
    <t>2- El balneario abre menos de 6 meses."</t>
  </si>
  <si>
    <t>3 - El balneario abre menos de 8 meses, en temporadas media y alta de turismo".</t>
  </si>
  <si>
    <t>4 - "El balneario permanece abierto todo el año o al menos 10 meses, su cierre es únicamente para mantenimiento y vacaciones."</t>
  </si>
  <si>
    <t>C-024</t>
  </si>
  <si>
    <t>Marketing turístico</t>
  </si>
  <si>
    <t>Redes sociales</t>
  </si>
  <si>
    <t>¿Emplea la villa estrategias de promoción y comercialización de su oferta turística?</t>
  </si>
  <si>
    <t>2 - "Sí, un espacio web actualizado en el que presenta su oferta turística."</t>
  </si>
  <si>
    <t>3 - "Sí, un espacio web actualizado y cuentas de redes sociales (facebook, instagram…) y publica contenido de manera frecuente."</t>
  </si>
  <si>
    <t>4 - "Sí, un espacio web actualizado, emplea diferentes redes sociales y utiliza otros canales de promoción como newsletters y/o estrategias de marketing segmentado."</t>
  </si>
  <si>
    <t>C-025</t>
  </si>
  <si>
    <t>SOSTENIBILIDAD SOCIOCULTURAL</t>
  </si>
  <si>
    <t>Bienestar social</t>
  </si>
  <si>
    <t>Regulación</t>
  </si>
  <si>
    <t>¿Cuenta la villa con un control y regulación de las actividades turísticas del destino?</t>
  </si>
  <si>
    <t>ODS 3; ODS 6; ODS 12; ODS 17</t>
  </si>
  <si>
    <t>2 - "Sí, se cuenta con regulaciones sobre la operación de propiedades para turismo (a través de ordenanzas municipales)."</t>
  </si>
  <si>
    <t>3 - "Sí, se cuenta con regulaciones sobre la operación de propiedades para turismo (a través de ordenanzas municipales) y se aplican controles para garantizar el bienestar del destino (p.e. empleo justo, igualdad de género, gestión de residuos etc)."</t>
  </si>
  <si>
    <t>4 - "Sí, se cuenta con regulaciones sobre la operación de propiedades para turismo (a través de ordenanzas municipales) y se aplican controles para garantizar el bienestar del destino (p.e. empleo justo, igualdad de género, gestión de residuos etc) y, además se aplica una tasa turística al visitante."</t>
  </si>
  <si>
    <t>C-026</t>
  </si>
  <si>
    <t>Salud</t>
  </si>
  <si>
    <t>¿Cuenta la villa con un servicio de salud propio?</t>
  </si>
  <si>
    <t>1 - "No, no cuenta con centro médico."</t>
  </si>
  <si>
    <t>2 - "Sí, se cuenta con un alcance de atención a residentes y municipios cercanos."</t>
  </si>
  <si>
    <t>3 -"Sí, se cuenta con un servicio de salud y su capacidad de servicios permite atender a visitantes de la villa hasta en temporada alta."</t>
  </si>
  <si>
    <t>4 - "Sí, se cuenta con un servicio de salud con capacidad de atención a residentes y visitantes de la villa y además, el balneario dispone de centro médico."</t>
  </si>
  <si>
    <t>C-027</t>
  </si>
  <si>
    <t>Accesibilidad</t>
  </si>
  <si>
    <t>Idiomas</t>
  </si>
  <si>
    <t>¿Cuenta la villa con información en otros idiomas además del castellano (señalización, carteles de información turística, códigos QR, pantallas interactivas...)?</t>
  </si>
  <si>
    <t>ODS 10; ODS 11; ODS 12; ODS 17</t>
  </si>
  <si>
    <t>2 - "Sí, se cuenta con otros idiomas locales u oficiales a nivel nacional."</t>
  </si>
  <si>
    <t>3 - "Sí, se cuenta con idiomas oficiales a nivel nacional e inglés."</t>
  </si>
  <si>
    <t>4 - "Sí, se cuenta con idiomas oficiales a nivel nacional y otros extranjeros (inglés, francés, portugués, alemán…)."</t>
  </si>
  <si>
    <t>C-028</t>
  </si>
  <si>
    <t>Inclusión</t>
  </si>
  <si>
    <t>¿Cuenta la villa con un plan de turismo accesible?</t>
  </si>
  <si>
    <t>2-"Sí, se cuenta un plan de turismo accesible en el que se adaptan los espacios públicos y acceso a patrimonio cultural y natural del destino."</t>
  </si>
  <si>
    <t>3 - "Sí, se cuenta con un plan de turismo accesible en el que se adaptan los espacios públicos y se trabaja con la adaptación y accesibilidad del Balneario."</t>
  </si>
  <si>
    <t>4 - "Sí, se cuenta con un plan de turimo que tiene en cuenta todos los espacios públicos, incluyendo además a las empresas turísticas privadas de la villa (hoteles, restauración, turoperadores...), incluido el Balneario."</t>
  </si>
  <si>
    <t>C-029</t>
  </si>
  <si>
    <t>Patrimonio cultural</t>
  </si>
  <si>
    <t>Puesta en valor patrimonio cultural</t>
  </si>
  <si>
    <t>¿Existe material interpretativo con información sobre el patrimonio cultural e histórico del destino?</t>
  </si>
  <si>
    <t>ODS 11; ODS 12; ODS 17</t>
  </si>
  <si>
    <t>1 - "No, de ningún tipo."</t>
  </si>
  <si>
    <t>2-"Sí, existe material interpretativo aunque la información no se actualiza y puede estar obsoleta."</t>
  </si>
  <si>
    <t>3 - "Sí, existe material interpretativo con información actualizada."</t>
  </si>
  <si>
    <t>4 - "Sí, existe material interpretativo con información actualizada y guías especializados con lso que se trabaja en la mejora de la información facilitada a los turistas."</t>
  </si>
  <si>
    <t>C-030</t>
  </si>
  <si>
    <t>Acceso de la comunidad local</t>
  </si>
  <si>
    <t>¿Se realizan acciones para asegurar la accesibilidad de los residentes a los recursos turísticos del destino (tasas de descuento o acceso gratuito, cierre a turistas en determinadas fechas o celebraciones, excursiones por parte de los colegios del pueblo...)?</t>
  </si>
  <si>
    <t>2 - "Sí, se realizan acciones para favorecer el acceso de la comunidad local a los recursos del destino."</t>
  </si>
  <si>
    <t>3 - "Sí, se realizan acciones para favorecer el acceso de la comunidad local y de otros municipios de alrededor."</t>
  </si>
  <si>
    <t>4 - "Sí, se realizan acciones para favorecer el acceso de la comunidad local y de otros municipios de alrededor y además, se realizan en base a encuestas de satisfacción de los residentes y sus peticiones para mejorar y disfrutar de los recursos turísticos de la villa"</t>
  </si>
  <si>
    <t>C-031</t>
  </si>
  <si>
    <t>SOSTENIBILIDAD MEDIAMBIENTAL</t>
  </si>
  <si>
    <t>Patrimonio natural</t>
  </si>
  <si>
    <t>Puesta en valor patrimonio natural</t>
  </si>
  <si>
    <t>¿Existe material interpretativo y guías de comportamiento del turistas en espacios naturales de la villa (información de fauna y flora, guía de conducta en la naturaleza, señalización…)?</t>
  </si>
  <si>
    <t>ODS 11; ODS 12; ODS 15; ODS 17</t>
  </si>
  <si>
    <t>3 - "Sí, existe material interpretavivo con información actualizada."</t>
  </si>
  <si>
    <t>4 - "Sí, existe material interpretativo con información actualizada y además, se cuenta con guías especializados con los que se trabaja en la mejora de la información facilitada a los turistas."</t>
  </si>
  <si>
    <t>C-032</t>
  </si>
  <si>
    <t>Preservación recursos naturales</t>
  </si>
  <si>
    <t>¿La villa cuenta con un plan de colaboración con las empresas turísticas locales para su operación en espacios naturales ?</t>
  </si>
  <si>
    <t>ODS 11; ODS 12; ODS 15; ODS 16; ODS 17</t>
  </si>
  <si>
    <t>1- "No. "</t>
  </si>
  <si>
    <t>2 - "No cuenta con un plan, pero existe un código de conducta facilitado a las empresas."</t>
  </si>
  <si>
    <t>3 - "Sí, existe un plan donde se facilita un código de conducta y se forma a las empresas."</t>
  </si>
  <si>
    <t>4 - "Sí, existe un plan de colaboración con empresas y además, se hace un seguimiento del impacto de las actividades de estas en los espacios naturales."</t>
  </si>
  <si>
    <t>C-033</t>
  </si>
  <si>
    <t>Eficiencia energética</t>
  </si>
  <si>
    <t>¿Cuenta la villa con objetivos de consumo de energía y un control de fuentes y gasto energético?</t>
  </si>
  <si>
    <t>ODS 7; ODS 11; ODS 12; ODS 13; ODS 15; ODS 17</t>
  </si>
  <si>
    <t>2 - "La villa no, pero el Balneario sí."</t>
  </si>
  <si>
    <t>3 - "Sí, la villa cuenta con objetivos de consumo de energía e implementación de programas para la mejora energética, incluyendo al Balneario."</t>
  </si>
  <si>
    <t>4 - "Sí, la villa cuenta con objetivos de consumo de energía e implementación de programas para la mejora energética, además de invertir en fuentes de energía renovables, incluyendo al Balneario"</t>
  </si>
  <si>
    <t>C-034</t>
  </si>
  <si>
    <t>Consumo de agua (potable)</t>
  </si>
  <si>
    <t>¿Cuenta la villa con una planificación del consumo de agua potable y evaluación de calidad?</t>
  </si>
  <si>
    <t>ODS 6; ODS 11; ODS 12; ODS 15; ODS 16; ODS 17</t>
  </si>
  <si>
    <t>2 - "No se cuenta con un plan, pero implementa un programa regular de evaluación de la calidad y propiedades del agua."</t>
  </si>
  <si>
    <t>3 - "Sí, se cuenta con un plan e implementa un programa regular de evaluación de la calidad y propiedades del agua."</t>
  </si>
  <si>
    <t>4 - "Sí, se cuenta con un plan e implementa un programa regular de evaluación del agua que garantiza su calidad, además del cumplimiento de los estándares establecidos."</t>
  </si>
  <si>
    <t>C-035</t>
  </si>
  <si>
    <t>Perímetro de protección</t>
  </si>
  <si>
    <t>¿Tiene la villa un perímetro de protección de las aguas mineromedicinales?</t>
  </si>
  <si>
    <t>ODS 3; ODS 6; ODS 11; ODS 12; ODS 15; ODS 17</t>
  </si>
  <si>
    <t>1- "No."</t>
  </si>
  <si>
    <t>2-"Sí, pero es muy antiguo."</t>
  </si>
  <si>
    <t>3- "Sí, se cuenta con un perímetro de protección con un estudio hidrogeológico hecho en los ultimos años."</t>
  </si>
  <si>
    <t>4- "Sí, se cuenta con perímetro de protección y además se realizan controles regularmente."</t>
  </si>
  <si>
    <t>C-036</t>
  </si>
  <si>
    <t>Captación de agua</t>
  </si>
  <si>
    <t>¿Tiene la villa una captación moderna de agua?</t>
  </si>
  <si>
    <t>ODS 6; ODS 11; ODS 12; ODS 15; ODS 17</t>
  </si>
  <si>
    <t>2-"Sí, pero no se hacen controles."</t>
  </si>
  <si>
    <t>3-"Sí, y se hace un control anual."</t>
  </si>
  <si>
    <t>4- "Sí, y se hace un control mensual."</t>
  </si>
  <si>
    <t>C-037</t>
  </si>
  <si>
    <t>Análisis del agua</t>
  </si>
  <si>
    <t>¿Cuenta el ayuntamiento con una analítica de las aguas a nivel bacteriológico?</t>
  </si>
  <si>
    <t>2.-"Sí, se realiza 1 vez al año."</t>
  </si>
  <si>
    <t>3- "El ayuntamiento cuenta con analítica de las aguas a nivel bacteriológico realizadas entre 2 y 4 veces al año."</t>
  </si>
  <si>
    <t>4- "El ayuntamiento cuenta con analítica de las aguas a nivel bacteriológico realizadas entre 4 y 12 veces al año."</t>
  </si>
  <si>
    <t>C-038</t>
  </si>
  <si>
    <t>Calidad del agua mineromedicinal</t>
  </si>
  <si>
    <t>¿Cuenta la villa con un programa regular de evaluación de las propiedades y calidad de las aguas mineromedicinales?</t>
  </si>
  <si>
    <t>2 - "Sí."</t>
  </si>
  <si>
    <t>3 - "Sí, se cuenta con un programa donde se realizan acciones ante las evaluaciones para garantizar la calidad del agua."</t>
  </si>
  <si>
    <t>4 - "Sí, se cuenta con un programa donde se realizan acciones para garantizar la calidad y cumplimiento de los estándares establecidos del agua."</t>
  </si>
  <si>
    <t>C-039</t>
  </si>
  <si>
    <t>Gestión de residuos y emisiones</t>
  </si>
  <si>
    <t>Economía circular</t>
  </si>
  <si>
    <t>¿Implementa la villa acciones encaminadas hacia un modelo de economía circular (reducir el uso de energía y recursos no renovables, autoproducción de energía de fuentes renovables, elección de productos de consumo reciclados, suministro de productos locales y de temporada o minimizar la generación de residuos en las instalaciones turísticas)?</t>
  </si>
  <si>
    <t>ODS 7; ODS 8; ODS 9; ODS 11; ODS 12; ODS 13; ODS 15; ODS 17</t>
  </si>
  <si>
    <t>2 - "Sí, se implementan acciones realizadas en la Administración Pública."</t>
  </si>
  <si>
    <t>3 - "Sí, se implementan acciones realizadas en la Administración Pública y en las empresas turísticas locales del destino."</t>
  </si>
  <si>
    <t>4 - "Sí, se implementan acciones realizadas en la Administración Pública y empresas del destino, y además se fomenta este modelo entre los turistas (pautas de conducta, fomento de consumo local, etc.)."</t>
  </si>
  <si>
    <t>C-040</t>
  </si>
  <si>
    <t>Gestión y reducción de residuos</t>
  </si>
  <si>
    <t>¿Implementa la villa medidas para la gestión y reducción de residuos?</t>
  </si>
  <si>
    <t>ODS 11; ODS 12; ODS 13; ODS 15; ODS 17</t>
  </si>
  <si>
    <t>2 - "Sí, se implementan medidas básicas para la gestión de residuos sólidos y aguas residuales en las empresas turísticas."</t>
  </si>
  <si>
    <t>3 - "Sí, se implementan medidas y se cuenta con un plan con objetivos de reducción de residuos e implementa todo tipo de medidas para la gestión de residuos sólidos y aguas residuales."</t>
  </si>
  <si>
    <t>4 - "Sí, se impementan medidas, se cuenta con un plan con objetivos y acciones, y además se realiza un seguimiento exhaustivo para trabajar en la contínua mejora."</t>
  </si>
  <si>
    <t>C-041</t>
  </si>
  <si>
    <t>Gases efecto invernadero</t>
  </si>
  <si>
    <t>¿Mide la villa la emisión de gases de efecto invernadero?</t>
  </si>
  <si>
    <t>2 - "Sí, se miden los gases los emitidos por las empresas del destino."</t>
  </si>
  <si>
    <t>3 - "Sï, miden los gases y se establece un control de limitación de gases emitidos a las empresas."</t>
  </si>
  <si>
    <t>4 - "Sí, se miden los gases y además, se tiene establecidos objetivos de reducción de gases emitidos y colabora con las empresas turísticas del destino para alcanzar estos objetivos."</t>
  </si>
  <si>
    <t>C-042</t>
  </si>
  <si>
    <t>Adaptación al cambio climático</t>
  </si>
  <si>
    <t>¿Cuenta la villa con una estrategia que tiene en cuenta los riesgos y consecuencias derivadas del cambio climático?</t>
  </si>
  <si>
    <t>2 - "Sí, se cuenta con una estrategia."</t>
  </si>
  <si>
    <t>3 - "Sí, se cuenta con una estrategia donde se informa a todos los actores turísticos del destino sobre los riesgos y adaptación necesaria."</t>
  </si>
  <si>
    <t>4 - "Sí, se cuenta con una estrategia donde se informa sobre los riesgos a todos los actores turísticos del destino y además, se abordan mediante su medición y regulación en la gestión del destino para su adaptación a los cambios."</t>
  </si>
  <si>
    <t>Responsable</t>
  </si>
  <si>
    <t>Estado</t>
  </si>
  <si>
    <t>Gobernanza</t>
  </si>
  <si>
    <t>Planificación</t>
  </si>
  <si>
    <t>ODS 16; ODS 17</t>
  </si>
  <si>
    <t>Participación</t>
  </si>
  <si>
    <t>Seguimiento</t>
  </si>
  <si>
    <t>ODS 12; ODS 16</t>
  </si>
  <si>
    <t>ODS 11; ODS 16</t>
  </si>
  <si>
    <t>Visitantes</t>
  </si>
  <si>
    <t>Calidad</t>
  </si>
  <si>
    <t>ODS 8; ODS 12</t>
  </si>
  <si>
    <t>ODS 10; ODS 11</t>
  </si>
  <si>
    <t>Comunidad local</t>
  </si>
  <si>
    <t>Agua termal</t>
  </si>
  <si>
    <t>ODS 3; ODS 6</t>
  </si>
  <si>
    <t>Energía</t>
  </si>
  <si>
    <t>ODS 7; ODS 13</t>
  </si>
  <si>
    <t>Cambio climático</t>
  </si>
  <si>
    <t>ODS 11; ODS 13</t>
  </si>
  <si>
    <t>Residuos</t>
  </si>
  <si>
    <t>ODS 11; ODS 15</t>
  </si>
  <si>
    <t>Movilidad</t>
  </si>
  <si>
    <t>Evidencia mínima recomendable</t>
  </si>
  <si>
    <t>Ejemplo de documento o prueba sencilla</t>
  </si>
  <si>
    <t>Situación</t>
  </si>
  <si>
    <t>Disponible dónde / enlace</t>
  </si>
  <si>
    <t>Prioridad</t>
  </si>
  <si>
    <t>EV-001</t>
  </si>
  <si>
    <t>Existe un documento sencillo con responsables turísticos/termales definidos.</t>
  </si>
  <si>
    <t>Acta, organigrama, decreto, acuerdo municipal o documento interno.</t>
  </si>
  <si>
    <t>EV-002</t>
  </si>
  <si>
    <t>Existe una Mesa Termal o espacio periódico de coordinación.</t>
  </si>
  <si>
    <t>Convocatorias, actas, listado de asistentes o resumen de acuerdos.</t>
  </si>
  <si>
    <t>EV-003</t>
  </si>
  <si>
    <t>Existe una estrategia, plan o hoja de ruta turística/termal.</t>
  </si>
  <si>
    <t>Documento aprobado o borrador de trabajo.</t>
  </si>
  <si>
    <t>EV-004</t>
  </si>
  <si>
    <t>Se revisan al menos una vez al año indicadores básicos del destino.</t>
  </si>
  <si>
    <t>Cuadro resumen, Excel, informe o acta de seguimiento.</t>
  </si>
  <si>
    <t>EV-005</t>
  </si>
  <si>
    <t>Se recoge la opinión de residentes o agentes locales.</t>
  </si>
  <si>
    <t>Encuestas, reuniones, buzón, formularios o actas.</t>
  </si>
  <si>
    <t>EV-006</t>
  </si>
  <si>
    <t>Se recoge la opinión de visitantes.</t>
  </si>
  <si>
    <t>Encuestas QR, formularios, reseñas analizadas o cuestionarios.</t>
  </si>
  <si>
    <t>EV-007</t>
  </si>
  <si>
    <t>Empresas</t>
  </si>
  <si>
    <t>Existe listado actualizado de empresas turísticas y termales.</t>
  </si>
  <si>
    <t>Censo municipal, listado Excel o base de datos sencilla.</t>
  </si>
  <si>
    <t>EV-008</t>
  </si>
  <si>
    <t>Se identifican empresas con certificaciones o distintivos.</t>
  </si>
  <si>
    <t>Listado con certificaciones: SICTED, Q, ISO, Biosphere, etc.</t>
  </si>
  <si>
    <t>EV-009</t>
  </si>
  <si>
    <t>La información turística incluye datos básicos de accesibilidad.</t>
  </si>
  <si>
    <t>Web, folleto, QR, ficha de recursos.</t>
  </si>
  <si>
    <t>EV-010</t>
  </si>
  <si>
    <t>Existe material interpretativo del patrimonio cultural de la Villa.</t>
  </si>
  <si>
    <t>Paneles, folletos, web, QR, visitas guiadas.</t>
  </si>
  <si>
    <t>EV-011</t>
  </si>
  <si>
    <t>Existen medidas para facilitar que residentes disfruten recursos turísticos/termales.</t>
  </si>
  <si>
    <t>Bonificaciones, invitaciones, actividades locales, campañas.</t>
  </si>
  <si>
    <t>EV-012</t>
  </si>
  <si>
    <t>Existe documentación sobre declaración, titularidad o uso del agua termal.</t>
  </si>
  <si>
    <t>Registro, concesión, declaración, informe técnico o expediente.</t>
  </si>
  <si>
    <t>EV-013</t>
  </si>
  <si>
    <t>Se realizan controles o analíticas del agua termal/mineromedicinal.</t>
  </si>
  <si>
    <t>Informes de laboratorio, certificados o registros del balneario.</t>
  </si>
  <si>
    <t>EV-014</t>
  </si>
  <si>
    <t>Agua</t>
  </si>
  <si>
    <t>Se controla, aunque sea de forma básica, el consumo de agua en instalaciones relevantes.</t>
  </si>
  <si>
    <t>Facturas, lecturas de contador o registro municipal.</t>
  </si>
  <si>
    <t>EV-015</t>
  </si>
  <si>
    <t>Se han implantado medidas de ahorro energético.</t>
  </si>
  <si>
    <t>Facturas, memoria de actuaciones, fotografías, contratos.</t>
  </si>
  <si>
    <t>EV-016</t>
  </si>
  <si>
    <t>Existen puntos de recogida selectiva en espacios turísticos.</t>
  </si>
  <si>
    <t>Inventario, fotografías, contrato gestor o mapa de contenedores.</t>
  </si>
  <si>
    <t>EV-017</t>
  </si>
  <si>
    <t>Se promueve el producto local o la reducción de residuos.</t>
  </si>
  <si>
    <t>Campañas, cartelería, eventos, acuerdos con empresas.</t>
  </si>
  <si>
    <t>EV-018</t>
  </si>
  <si>
    <t>Naturaleza</t>
  </si>
  <si>
    <t>Los espacios naturales visitables cuentan con pautas de comportamiento o información.</t>
  </si>
  <si>
    <t>Cartelería, web, QR, folletos o guías.</t>
  </si>
  <si>
    <t>EV-019</t>
  </si>
  <si>
    <t>Se han identificado riesgos climáticos básicos para turismo y termalismo.</t>
  </si>
  <si>
    <t>Plan municipal, informe, acta, mapa de riesgos o medidas concretas.</t>
  </si>
  <si>
    <t>EV-020</t>
  </si>
  <si>
    <t>Se informa sobre alternativas de movilidad sostenible.</t>
  </si>
  <si>
    <t>Web, folleto, oficina turismo, señalización, rutas peatonales.</t>
  </si>
  <si>
    <t>Dashboard de sostenibilidad ODS - Villa Termal</t>
  </si>
  <si>
    <t>Resumen</t>
  </si>
  <si>
    <t>Resultado</t>
  </si>
  <si>
    <t>Lectura</t>
  </si>
  <si>
    <t>Nº preguntas de madurez</t>
  </si>
  <si>
    <t>Total de criterios de diagnóstico incluidos.</t>
  </si>
  <si>
    <t>Nivel medio global</t>
  </si>
  <si>
    <t>Media de los niveles 1-4 cumplimentados.</t>
  </si>
  <si>
    <t>% criterios con mínimo alcanzado</t>
  </si>
  <si>
    <t>Porcentaje de preguntas con nivel 3 o 4.</t>
  </si>
  <si>
    <t>Nº evidencias orientativas</t>
  </si>
  <si>
    <t>Evidencias mínimas recomendables.</t>
  </si>
  <si>
    <t>ODS</t>
  </si>
  <si>
    <t>Preguntas vinculadas</t>
  </si>
  <si>
    <t>Evidencias vinculadas</t>
  </si>
  <si>
    <t>Nivel medio del ODS</t>
  </si>
  <si>
    <t>ID acción</t>
  </si>
  <si>
    <t>Origen de la brecha</t>
  </si>
  <si>
    <t>ODS vinculados</t>
  </si>
  <si>
    <t>Problema detectado</t>
  </si>
  <si>
    <t>Actuación propuesta</t>
  </si>
  <si>
    <t>Agentes implicados</t>
  </si>
  <si>
    <t>Plazo</t>
  </si>
  <si>
    <t>Recursos necesarios</t>
  </si>
  <si>
    <t>Indicador de seguimiento</t>
  </si>
  <si>
    <t>Estructura del panel y contenido de las diferentes pestañas</t>
  </si>
  <si>
    <t xml:space="preserve">Checklist de sostenibilidad y guía de medición ODS para Villas Termales </t>
  </si>
  <si>
    <t>La presente herramienta tiene como finalidad facilitar a las Villas Termales la revisión, medición y seguimiento de su grado de avance en materia de sostenibilidad turística, tomando como referencia los Objetivos de Desarrollo Sostenible (ODS) y adaptándolos a la realidad de los municipios termales.
Las Villas Termales cuentan con un recurso diferencial vinculado al agua mineromedicinal, al bienestar, a la salud, al patrimonio y al entorno natural. Sin embargo, en muchos casos se trata de municipios de tamaño reducido, con capacidades técnicas y recursos limitados. Por ello, esta checklist se plantea como una herramienta sencilla, práctica y progresiva, que permita ordenar la información disponible, identificar fortalezas y detectar ámbitos de mejora sin necesidad de contar inicialmente con sistemas complejos de medición.
El objetivo no es realizar una auditoría exhaustiva, sino ayudar a cada Villa Termal a conocer mejor su situación actual, valorar su contribución a los ODS y disponer de una base de trabajo útil para la planificación turística, la sostenibilidad y la toma de decisiones municipales.</t>
  </si>
  <si>
    <r>
      <t xml:space="preserve">Esta pestaña recoge preguntas de diagnóstico organizadas por ámbitos de sostenibilidad. Cada pregunta permite valorar el nivel de madurez de la Villa Termal en una escala del 1 al 4.
La escala se interpreta de la siguiente forma:
</t>
    </r>
    <r>
      <rPr>
        <b/>
        <sz val="10"/>
        <color theme="1"/>
        <rFont val="Aptos"/>
        <family val="2"/>
      </rPr>
      <t>Nivel 1 – Incipiente:</t>
    </r>
    <r>
      <rPr>
        <sz val="10"/>
        <color theme="1"/>
        <rFont val="Aptos"/>
        <family val="2"/>
      </rPr>
      <t xml:space="preserve">
El aspecto no se trabaja o se encuentra en una fase muy inicial.
</t>
    </r>
    <r>
      <rPr>
        <b/>
        <sz val="10"/>
        <color theme="1"/>
        <rFont val="Aptos"/>
        <family val="2"/>
      </rPr>
      <t>Nivel 2 – Básico:</t>
    </r>
    <r>
      <rPr>
        <sz val="10"/>
        <color theme="1"/>
        <rFont val="Aptos"/>
        <family val="2"/>
      </rPr>
      <t xml:space="preserve"> Existe alguna actuación o información, pero de </t>
    </r>
    <r>
      <rPr>
        <b/>
        <sz val="10"/>
        <color theme="1"/>
        <rFont val="Aptos"/>
        <family val="2"/>
      </rPr>
      <t xml:space="preserve">forma parcial, puntual o poco estructurada.
Nivel 3 – Adecuado: </t>
    </r>
    <r>
      <rPr>
        <sz val="10"/>
        <color theme="1"/>
        <rFont val="Aptos"/>
        <family val="2"/>
      </rPr>
      <t xml:space="preserve">El aspecto está desarrollado de forma razonable y cuenta con cierta continuidad.
</t>
    </r>
    <r>
      <rPr>
        <b/>
        <sz val="10"/>
        <color theme="1"/>
        <rFont val="Aptos"/>
        <family val="2"/>
      </rPr>
      <t>Nivel 4 – Avanzado:</t>
    </r>
    <r>
      <rPr>
        <sz val="10"/>
        <color theme="1"/>
        <rFont val="Aptos"/>
        <family val="2"/>
      </rPr>
      <t xml:space="preserve"> El aspecto está consolidado, se revisa periódicamente y se utiliza para mejorar la gestión del destino.
Esta pestaña permite obtener una visión general sobre el grado de desarrollo de la Villa Termal en materia de sostenibilidad, gobernanza, economía local, dimensión sociocultural y medio ambiente.</t>
    </r>
  </si>
  <si>
    <t>Pestaña 1 - Checklist madurez ODS</t>
  </si>
  <si>
    <t>Esta pestaña permite recopilar pruebas sencillas que demuestren el trabajo realizado por la Villa Termal en materia de sostenibilidad.
Las evidencias pueden ser documentos, registros o materiales ya existentes, como por ejemplo:
-Actas de reuniones
-Listados de agentes turísticos
-Planes o estrategias municipales
-Analíticas del agua
-Fotografías
-Folletos
-Enlaces web
-Cartelería.
-Encuestas.
-Informes
-Facturas o consumos
-Convenios o acuerdos
El objetivo es ordenar la información disponible y facilitar futuras justificaciones ante proyectos, subvenciones o procesos de planificación.</t>
  </si>
  <si>
    <t>Pestaña 2 - Evidencias orientativas</t>
  </si>
  <si>
    <t>Pestaña 3 - Dashboard</t>
  </si>
  <si>
    <t>Pestaña 4 - Plan de acción derivado</t>
  </si>
  <si>
    <t>La checklist se organiza en cuatro bloques principales, diseñados para recoger de forma ordenada la información necesaria sobre la sostenibilidad turística y termal de cada Villa Termal. Esta estructura facilita la cumplimentación por parte del municipio, la interpretación de resultados, la vinculación con los ODS y la posterior identificación de áreas de mejora para la elaboración del Plan de Acción.</t>
  </si>
  <si>
    <t>El dashboard ofrece una lectura resumida de los principales resultados de la herramienta. Permite visualizar:
 Número de criterios evaluados.
-Nivel medio de madurez.
-Porcentaje de criterios que alcanzan un nivel mínimo adecuado.
-Ámbitos con mayor o menor desarrollo.
Este apartado debe entenderse como una ayuda visual para interpretar los resultados, no como una calificación cerrada del municipio.</t>
  </si>
  <si>
    <t>Esta pestaña permite transformar los resultados del diagnóstico en actuaciones concretas.
Los criterios con nivel 1 o 2 y  las evidencias inexistentes pueden convertirse en acciones de mejora. De esta forma, la checklist no se queda únicamente en el diagnóstico, sino que sirve como base para construir una hoja de ruta práctica y adaptada a cada Villa Termal.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</si>
</sst>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1"/>
      <name val="Aptos"/>
      <family val="2"/>
    </font>
    <font>
      <sz val="11"/>
      <color theme="1"/>
      <name val="Aptos"/>
      <family val="2"/>
    </font>
    <font>
      <sz val="11"/>
      <color rgb="FF000000"/>
      <name val="Calibri"/>
    </font>
    <font>
      <b/>
      <sz val="16"/>
      <color rgb="FFFFFFFF"/>
      <name val="Calibri"/>
    </font>
    <font>
      <b/>
      <sz val="11"/>
      <color rgb="FFFFFFFF"/>
      <name val="Calibri"/>
    </font>
    <font>
      <b/>
      <sz val="11"/>
      <color theme="0"/>
      <name val="Aptos"/>
      <family val="2"/>
    </font>
    <font>
      <sz val="6"/>
      <color rgb="FF000000"/>
      <name val="Aptos"/>
      <family val="2"/>
    </font>
    <font>
      <b/>
      <sz val="6"/>
      <color rgb="FFFFFFFF"/>
      <name val="Aptos"/>
      <family val="2"/>
    </font>
    <font>
      <sz val="6"/>
      <color rgb="FFFFFFFF"/>
      <name val="Aptos"/>
      <family val="2"/>
    </font>
    <font>
      <sz val="11"/>
      <color rgb="FFFFFFFF"/>
      <name val="Aptos"/>
      <family val="2"/>
    </font>
    <font>
      <b/>
      <sz val="11"/>
      <color rgb="FFFFFFFF"/>
      <name val="Aptos"/>
      <family val="2"/>
    </font>
    <font>
      <sz val="10"/>
      <color theme="1"/>
      <name val="Aptos"/>
      <family val="2"/>
    </font>
    <font>
      <b/>
      <sz val="10"/>
      <color theme="1"/>
      <name val="Aptos"/>
      <family val="2"/>
    </font>
  </fonts>
  <fills count="30">
    <fill>
      <patternFill patternType="none"/>
    </fill>
    <fill>
      <patternFill patternType="gray125"/>
    </fill>
    <fill>
      <patternFill patternType="solid">
        <fgColor rgb="FF1F4E78"/>
      </patternFill>
    </fill>
    <fill>
      <patternFill patternType="solid">
        <fgColor rgb="FFFAFAFA"/>
      </patternFill>
    </fill>
    <fill>
      <patternFill patternType="solid">
        <fgColor rgb="FF00A6B4"/>
      </patternFill>
    </fill>
    <fill>
      <patternFill patternType="solid">
        <fgColor rgb="FFE5233D"/>
        <bgColor rgb="FFE5233D"/>
      </patternFill>
    </fill>
    <fill>
      <patternFill patternType="solid">
        <fgColor rgb="FFDDA73A"/>
        <bgColor rgb="FFDDA73A"/>
      </patternFill>
    </fill>
    <fill>
      <patternFill patternType="solid">
        <fgColor rgb="FF4CA146"/>
        <bgColor rgb="FF4CA146"/>
      </patternFill>
    </fill>
    <fill>
      <patternFill patternType="solid">
        <fgColor rgb="FFC7212F"/>
        <bgColor rgb="FFC7212F"/>
      </patternFill>
    </fill>
    <fill>
      <patternFill patternType="solid">
        <fgColor rgb="FFEF402D"/>
        <bgColor rgb="FFEF402D"/>
      </patternFill>
    </fill>
    <fill>
      <patternFill patternType="solid">
        <fgColor rgb="FF27BFE6"/>
        <bgColor rgb="FF27BFE6"/>
      </patternFill>
    </fill>
    <fill>
      <patternFill patternType="solid">
        <fgColor rgb="FFFBC412"/>
        <bgColor rgb="FFFBC412"/>
      </patternFill>
    </fill>
    <fill>
      <patternFill patternType="solid">
        <fgColor rgb="FFA31C44"/>
        <bgColor rgb="FFA31C44"/>
      </patternFill>
    </fill>
    <fill>
      <patternFill patternType="solid">
        <fgColor rgb="FFF36D25"/>
        <bgColor rgb="FFF36D25"/>
      </patternFill>
    </fill>
    <fill>
      <patternFill patternType="solid">
        <fgColor rgb="FFDE1768"/>
        <bgColor rgb="FFDE1768"/>
      </patternFill>
    </fill>
    <fill>
      <patternFill patternType="solid">
        <fgColor rgb="FFF89D2A"/>
        <bgColor rgb="FFF89D2A"/>
      </patternFill>
    </fill>
    <fill>
      <patternFill patternType="solid">
        <fgColor rgb="FFCF8D2A"/>
        <bgColor rgb="FFCF8D2A"/>
      </patternFill>
    </fill>
    <fill>
      <patternFill patternType="solid">
        <fgColor rgb="FF3A7B40"/>
        <bgColor rgb="FF3A7B40"/>
      </patternFill>
    </fill>
    <fill>
      <patternFill patternType="solid">
        <fgColor rgb="FF1F97D4"/>
        <bgColor rgb="FF1F97D4"/>
      </patternFill>
    </fill>
    <fill>
      <patternFill patternType="solid">
        <fgColor rgb="FF59BA47"/>
        <bgColor rgb="FF59BA47"/>
      </patternFill>
    </fill>
    <fill>
      <patternFill patternType="solid">
        <fgColor rgb="FF136A9F"/>
        <bgColor rgb="FF136A9F"/>
      </patternFill>
    </fill>
    <fill>
      <patternFill patternType="solid">
        <fgColor rgb="FF14496B"/>
        <bgColor rgb="FF14496B"/>
      </patternFill>
    </fill>
    <fill>
      <patternFill patternType="solid">
        <fgColor theme="6"/>
        <bgColor rgb="FF680000"/>
      </patternFill>
    </fill>
    <fill>
      <patternFill patternType="solid">
        <fgColor rgb="FFC00000"/>
        <bgColor rgb="FFC00000"/>
      </patternFill>
    </fill>
    <fill>
      <patternFill patternType="solid">
        <fgColor theme="4" tint="0.79998168889431442"/>
        <bgColor rgb="FF680000"/>
      </patternFill>
    </fill>
    <fill>
      <patternFill patternType="solid">
        <fgColor theme="4" tint="0.79998168889431442"/>
        <bgColor rgb="FFC00000"/>
      </patternFill>
    </fill>
    <fill>
      <patternFill patternType="solid">
        <fgColor theme="4" tint="0.79998168889431442"/>
        <bgColor rgb="FFE8E8E8"/>
      </patternFill>
    </fill>
    <fill>
      <patternFill patternType="solid">
        <fgColor theme="0"/>
        <bgColor rgb="FFE8E8E8"/>
      </patternFill>
    </fill>
    <fill>
      <patternFill patternType="solid">
        <fgColor rgb="FF00B0F0"/>
        <bgColor rgb="FFE8E8E8"/>
      </patternFill>
    </fill>
    <fill>
      <patternFill patternType="solid">
        <fgColor theme="3"/>
        <bgColor rgb="FF680000"/>
      </patternFill>
    </fill>
  </fills>
  <borders count="7">
    <border>
      <left/>
      <right/>
      <top/>
      <bottom/>
      <diagonal/>
    </border>
    <border>
      <left style="thin">
        <color rgb="FFB7B7B7"/>
      </left>
      <right style="thin">
        <color rgb="FFB7B7B7"/>
      </right>
      <top style="thin">
        <color rgb="FFB7B7B7"/>
      </top>
      <bottom style="thin">
        <color rgb="FFB7B7B7"/>
      </bottom>
      <diagonal/>
    </border>
    <border>
      <left/>
      <right style="thin">
        <color rgb="FFB7B7B7"/>
      </right>
      <top style="thin">
        <color rgb="FFB7B7B7"/>
      </top>
      <bottom style="thin">
        <color rgb="FFB7B7B7"/>
      </bottom>
      <diagonal/>
    </border>
    <border>
      <left/>
      <right/>
      <top style="thin">
        <color rgb="FFB7B7B7"/>
      </top>
      <bottom style="thin">
        <color rgb="FFB7B7B7"/>
      </bottom>
      <diagonal/>
    </border>
    <border>
      <left/>
      <right style="medium">
        <color rgb="FFFFFFFF"/>
      </right>
      <top style="thin">
        <color rgb="FFFFFFFF"/>
      </top>
      <bottom style="thin">
        <color rgb="FFFFFFFF"/>
      </bottom>
      <diagonal/>
    </border>
    <border>
      <left/>
      <right style="medium">
        <color rgb="FFFFFFFF"/>
      </right>
      <top style="thin">
        <color rgb="FFFFFFFF"/>
      </top>
      <bottom/>
      <diagonal/>
    </border>
    <border>
      <left/>
      <right/>
      <top/>
      <bottom style="thin">
        <color rgb="FFFFFFFF"/>
      </bottom>
      <diagonal/>
    </border>
  </borders>
  <cellStyleXfs count="1">
    <xf numFmtId="0" fontId="0" fillId="0" borderId="0"/>
  </cellStyleXfs>
  <cellXfs count="50">
    <xf numFmtId="0" fontId="0" fillId="0" borderId="0" xfId="0"/>
    <xf numFmtId="0" fontId="3" fillId="0" borderId="1" xfId="0" applyFont="1" applyBorder="1" applyAlignment="1">
      <alignment vertical="top" wrapText="1"/>
    </xf>
    <xf numFmtId="0" fontId="5" fillId="2" borderId="1" xfId="0" applyFont="1" applyFill="1" applyBorder="1" applyAlignment="1">
      <alignment horizontal="center" vertical="center" wrapText="1"/>
    </xf>
    <xf numFmtId="0" fontId="3" fillId="3" borderId="1" xfId="0" applyFont="1" applyFill="1" applyBorder="1" applyAlignment="1">
      <alignment vertical="top" wrapText="1"/>
    </xf>
    <xf numFmtId="0" fontId="5" fillId="4" borderId="1" xfId="0" applyFont="1" applyFill="1" applyBorder="1" applyAlignment="1">
      <alignment vertical="top" wrapText="1"/>
    </xf>
    <xf numFmtId="0" fontId="7" fillId="5" borderId="0" xfId="0" applyFont="1" applyFill="1" applyAlignment="1">
      <alignment horizontal="right" vertical="center"/>
    </xf>
    <xf numFmtId="0" fontId="8" fillId="6" borderId="0" xfId="0" applyFont="1" applyFill="1" applyAlignment="1">
      <alignment horizontal="fill" vertical="center"/>
    </xf>
    <xf numFmtId="0" fontId="8" fillId="7" borderId="0" xfId="0" applyFont="1" applyFill="1" applyAlignment="1">
      <alignment horizontal="fill" vertical="center"/>
    </xf>
    <xf numFmtId="0" fontId="9" fillId="8" borderId="4" xfId="0" applyFont="1" applyFill="1" applyBorder="1" applyAlignment="1">
      <alignment horizontal="right" vertical="center"/>
    </xf>
    <xf numFmtId="0" fontId="8" fillId="9" borderId="0" xfId="0" applyFont="1" applyFill="1" applyAlignment="1">
      <alignment horizontal="right" vertical="center"/>
    </xf>
    <xf numFmtId="0" fontId="8" fillId="10" borderId="0" xfId="0" applyFont="1" applyFill="1" applyAlignment="1">
      <alignment horizontal="right" vertical="center"/>
    </xf>
    <xf numFmtId="0" fontId="9" fillId="11" borderId="5" xfId="0" applyFont="1" applyFill="1" applyBorder="1" applyAlignment="1">
      <alignment horizontal="right" vertical="center"/>
    </xf>
    <xf numFmtId="0" fontId="9" fillId="12" borderId="5" xfId="0" applyFont="1" applyFill="1" applyBorder="1" applyAlignment="1">
      <alignment horizontal="right" vertical="center"/>
    </xf>
    <xf numFmtId="0" fontId="9" fillId="13" borderId="6" xfId="0" applyFont="1" applyFill="1" applyBorder="1" applyAlignment="1">
      <alignment horizontal="right" vertical="center"/>
    </xf>
    <xf numFmtId="0" fontId="9" fillId="14" borderId="4" xfId="0" applyFont="1" applyFill="1" applyBorder="1" applyAlignment="1">
      <alignment horizontal="right" vertical="center"/>
    </xf>
    <xf numFmtId="0" fontId="9" fillId="15" borderId="4" xfId="0" applyFont="1" applyFill="1" applyBorder="1" applyAlignment="1">
      <alignment horizontal="right" vertical="center"/>
    </xf>
    <xf numFmtId="0" fontId="9" fillId="16" borderId="4" xfId="0" applyFont="1" applyFill="1" applyBorder="1" applyAlignment="1">
      <alignment horizontal="right" vertical="center"/>
    </xf>
    <xf numFmtId="0" fontId="9" fillId="17" borderId="5" xfId="0" applyFont="1" applyFill="1" applyBorder="1" applyAlignment="1">
      <alignment horizontal="right" vertical="center"/>
    </xf>
    <xf numFmtId="0" fontId="9" fillId="18" borderId="4" xfId="0" applyFont="1" applyFill="1" applyBorder="1" applyAlignment="1">
      <alignment horizontal="right" vertical="center"/>
    </xf>
    <xf numFmtId="0" fontId="9" fillId="19" borderId="4" xfId="0" applyFont="1" applyFill="1" applyBorder="1" applyAlignment="1">
      <alignment horizontal="right" vertical="center"/>
    </xf>
    <xf numFmtId="0" fontId="9" fillId="20" borderId="4" xfId="0" applyFont="1" applyFill="1" applyBorder="1" applyAlignment="1">
      <alignment horizontal="right" vertical="center"/>
    </xf>
    <xf numFmtId="0" fontId="9" fillId="21" borderId="5" xfId="0" applyFont="1" applyFill="1" applyBorder="1" applyAlignment="1">
      <alignment horizontal="right" vertical="center"/>
    </xf>
    <xf numFmtId="0" fontId="0" fillId="22" borderId="0" xfId="0" applyFill="1"/>
    <xf numFmtId="0" fontId="10" fillId="0" borderId="0" xfId="0" applyFont="1" applyAlignment="1">
      <alignment wrapText="1"/>
    </xf>
    <xf numFmtId="0" fontId="10" fillId="23" borderId="0" xfId="0" applyFont="1" applyFill="1" applyAlignment="1">
      <alignment wrapText="1"/>
    </xf>
    <xf numFmtId="0" fontId="0" fillId="24" borderId="0" xfId="0" applyFill="1"/>
    <xf numFmtId="0" fontId="10" fillId="25" borderId="0" xfId="0" applyFont="1" applyFill="1" applyAlignment="1">
      <alignment wrapText="1"/>
    </xf>
    <xf numFmtId="0" fontId="11" fillId="24" borderId="0" xfId="0" applyFont="1" applyFill="1" applyAlignment="1">
      <alignment horizontal="center"/>
    </xf>
    <xf numFmtId="0" fontId="10" fillId="24" borderId="0" xfId="0" applyFont="1" applyFill="1" applyAlignment="1">
      <alignment wrapText="1"/>
    </xf>
    <xf numFmtId="0" fontId="0" fillId="26" borderId="0" xfId="0" applyFill="1"/>
    <xf numFmtId="0" fontId="10" fillId="26" borderId="0" xfId="0" applyFont="1" applyFill="1" applyAlignment="1">
      <alignment wrapText="1"/>
    </xf>
    <xf numFmtId="0" fontId="0" fillId="24" borderId="0" xfId="0" applyFill="1" applyAlignment="1">
      <alignment vertical="top"/>
    </xf>
    <xf numFmtId="0" fontId="0" fillId="25" borderId="0" xfId="0" applyFill="1" applyAlignment="1">
      <alignment vertical="top"/>
    </xf>
    <xf numFmtId="0" fontId="10" fillId="25" borderId="0" xfId="0" applyFont="1" applyFill="1" applyAlignment="1">
      <alignment vertical="top" wrapText="1"/>
    </xf>
    <xf numFmtId="0" fontId="0" fillId="25" borderId="0" xfId="0" applyFill="1"/>
    <xf numFmtId="0" fontId="0" fillId="24" borderId="0" xfId="0" applyFill="1" applyAlignment="1">
      <alignment horizontal="left"/>
    </xf>
    <xf numFmtId="0" fontId="0" fillId="25" borderId="0" xfId="0" applyFill="1" applyAlignment="1">
      <alignment horizontal="left"/>
    </xf>
    <xf numFmtId="0" fontId="5" fillId="4" borderId="1" xfId="0" applyFont="1" applyFill="1" applyBorder="1" applyAlignment="1">
      <alignment horizontal="left" vertical="top" wrapText="1"/>
    </xf>
    <xf numFmtId="0" fontId="3" fillId="0" borderId="1" xfId="0" applyFont="1" applyBorder="1" applyAlignment="1">
      <alignment horizontal="left" vertical="top" wrapText="1"/>
    </xf>
    <xf numFmtId="9" fontId="3" fillId="0" borderId="1" xfId="0" applyNumberFormat="1" applyFont="1" applyBorder="1" applyAlignment="1">
      <alignment horizontal="left" vertical="top" wrapText="1"/>
    </xf>
    <xf numFmtId="0" fontId="11" fillId="29" borderId="0" xfId="0" applyFont="1" applyFill="1" applyAlignment="1">
      <alignment horizontal="center"/>
    </xf>
    <xf numFmtId="0" fontId="2" fillId="26" borderId="0" xfId="0" applyFont="1" applyFill="1" applyAlignment="1">
      <alignment vertical="center" wrapText="1"/>
    </xf>
    <xf numFmtId="0" fontId="1" fillId="25" borderId="0" xfId="0" applyFont="1" applyFill="1" applyAlignment="1">
      <alignment vertical="center" wrapText="1"/>
    </xf>
    <xf numFmtId="0" fontId="2" fillId="25" borderId="0" xfId="0" applyFont="1" applyFill="1" applyAlignment="1">
      <alignment vertical="center" wrapText="1"/>
    </xf>
    <xf numFmtId="0" fontId="11" fillId="24" borderId="0" xfId="0" applyFont="1" applyFill="1" applyAlignment="1">
      <alignment horizontal="center"/>
    </xf>
    <xf numFmtId="0" fontId="6" fillId="28" borderId="0" xfId="0" applyFont="1" applyFill="1" applyAlignment="1">
      <alignment horizontal="center" vertical="top" wrapText="1"/>
    </xf>
    <xf numFmtId="0" fontId="12" fillId="27" borderId="0" xfId="0" applyFont="1" applyFill="1" applyAlignment="1">
      <alignment horizontal="left" vertical="top" wrapText="1"/>
    </xf>
    <xf numFmtId="0" fontId="4" fillId="2" borderId="1" xfId="0" applyFont="1" applyFill="1" applyBorder="1" applyAlignment="1">
      <alignment vertical="top" wrapText="1"/>
    </xf>
    <xf numFmtId="0" fontId="0" fillId="0" borderId="3" xfId="0" applyBorder="1"/>
    <xf numFmtId="0" fontId="0" fillId="0" borderId="2" xfId="0" applyBorder="1"/>
  </cellXfs>
  <cellStyles count="1">
    <cellStyle name="Normal" xfId="0" builtinId="0"/>
  </cellStyles>
  <dxfs count="2">
    <dxf>
      <fill>
        <patternFill patternType="solid">
          <fgColor rgb="FFE2F0D9"/>
        </patternFill>
      </fill>
    </dxf>
    <dxf>
      <fill>
        <patternFill patternType="solid">
          <fgColor rgb="FFFCE4D6"/>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a:defRPr/>
            </a:pPr>
            <a:r>
              <a:rPr lang="es-ES"/>
              <a:t>Preguntas/criterios por ODS</a:t>
            </a:r>
          </a:p>
        </c:rich>
      </c:tx>
      <c:overlay val="1"/>
    </c:title>
    <c:autoTitleDeleted val="0"/>
    <c:plotArea>
      <c:layout>
        <c:manualLayout>
          <c:layoutTarget val="inner"/>
          <c:xMode val="edge"/>
          <c:yMode val="edge"/>
          <c:x val="2.587037037037037E-2"/>
          <c:y val="3.7703513281919454E-2"/>
          <c:w val="0.82420018518518523"/>
          <c:h val="0.90402742073693232"/>
        </c:manualLayout>
      </c:layout>
      <c:barChart>
        <c:barDir val="col"/>
        <c:grouping val="clustered"/>
        <c:varyColors val="1"/>
        <c:ser>
          <c:idx val="0"/>
          <c:order val="0"/>
          <c:tx>
            <c:strRef>
              <c:f>Dashboard!$B$16</c:f>
              <c:strCache>
                <c:ptCount val="1"/>
                <c:pt idx="0">
                  <c:v>Preguntas vinculadas</c:v>
                </c:pt>
              </c:strCache>
            </c:strRef>
          </c:tx>
          <c:spPr>
            <a:ln>
              <a:prstDash val="solid"/>
            </a:ln>
          </c:spPr>
          <c:invertIfNegative val="1"/>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Dashboard!$A$17:$A$33</c:f>
              <c:strCache>
                <c:ptCount val="17"/>
                <c:pt idx="0">
                  <c:v>ODS 1</c:v>
                </c:pt>
                <c:pt idx="1">
                  <c:v>ODS 2</c:v>
                </c:pt>
                <c:pt idx="2">
                  <c:v>ODS 3</c:v>
                </c:pt>
                <c:pt idx="3">
                  <c:v>ODS 4</c:v>
                </c:pt>
                <c:pt idx="4">
                  <c:v>ODS 5</c:v>
                </c:pt>
                <c:pt idx="5">
                  <c:v>ODS 6</c:v>
                </c:pt>
                <c:pt idx="6">
                  <c:v>ODS 7</c:v>
                </c:pt>
                <c:pt idx="7">
                  <c:v>ODS 8</c:v>
                </c:pt>
                <c:pt idx="8">
                  <c:v>ODS 9</c:v>
                </c:pt>
                <c:pt idx="9">
                  <c:v>ODS 10</c:v>
                </c:pt>
                <c:pt idx="10">
                  <c:v>ODS 11</c:v>
                </c:pt>
                <c:pt idx="11">
                  <c:v>ODS 12</c:v>
                </c:pt>
                <c:pt idx="12">
                  <c:v>ODS 13</c:v>
                </c:pt>
                <c:pt idx="13">
                  <c:v>ODS 14</c:v>
                </c:pt>
                <c:pt idx="14">
                  <c:v>ODS 15</c:v>
                </c:pt>
                <c:pt idx="15">
                  <c:v>ODS 16</c:v>
                </c:pt>
                <c:pt idx="16">
                  <c:v>ODS 17</c:v>
                </c:pt>
              </c:strCache>
            </c:strRef>
          </c:cat>
          <c:val>
            <c:numRef>
              <c:f>Dashboard!$B$17:$B$33</c:f>
              <c:numCache>
                <c:formatCode>General</c:formatCode>
                <c:ptCount val="17"/>
                <c:pt idx="0">
                  <c:v>0</c:v>
                </c:pt>
                <c:pt idx="1">
                  <c:v>0</c:v>
                </c:pt>
                <c:pt idx="2">
                  <c:v>9</c:v>
                </c:pt>
                <c:pt idx="3">
                  <c:v>0</c:v>
                </c:pt>
                <c:pt idx="4">
                  <c:v>0</c:v>
                </c:pt>
                <c:pt idx="5">
                  <c:v>13</c:v>
                </c:pt>
                <c:pt idx="6">
                  <c:v>2</c:v>
                </c:pt>
                <c:pt idx="7">
                  <c:v>16</c:v>
                </c:pt>
                <c:pt idx="8">
                  <c:v>16</c:v>
                </c:pt>
                <c:pt idx="9">
                  <c:v>3</c:v>
                </c:pt>
                <c:pt idx="10">
                  <c:v>19</c:v>
                </c:pt>
                <c:pt idx="11">
                  <c:v>42</c:v>
                </c:pt>
                <c:pt idx="12">
                  <c:v>5</c:v>
                </c:pt>
                <c:pt idx="13">
                  <c:v>0</c:v>
                </c:pt>
                <c:pt idx="14">
                  <c:v>13</c:v>
                </c:pt>
                <c:pt idx="15">
                  <c:v>9</c:v>
                </c:pt>
                <c:pt idx="16">
                  <c:v>42</c:v>
                </c:pt>
              </c:numCache>
            </c:numRef>
          </c:val>
          <c:extLst>
            <c:ext xmlns:c16="http://schemas.microsoft.com/office/drawing/2014/chart" uri="{C3380CC4-5D6E-409C-BE32-E72D297353CC}">
              <c16:uniqueId val="{00000000-331B-43AB-8B57-822B27D6A1B1}"/>
            </c:ext>
          </c:extLst>
        </c:ser>
        <c:dLbls>
          <c:dLblPos val="outEnd"/>
          <c:showLegendKey val="0"/>
          <c:showVal val="1"/>
          <c:showCatName val="0"/>
          <c:showSerName val="0"/>
          <c:showPercent val="0"/>
          <c:showBubbleSize val="0"/>
        </c:dLbls>
        <c:gapWidth val="150"/>
        <c:axId val="10"/>
        <c:axId val="100"/>
      </c:barChart>
      <c:catAx>
        <c:axId val="10"/>
        <c:scaling>
          <c:orientation val="minMax"/>
        </c:scaling>
        <c:delete val="1"/>
        <c:axPos val="b"/>
        <c:title>
          <c:tx>
            <c:rich>
              <a:bodyPr/>
              <a:lstStyle/>
              <a:p>
                <a:pPr>
                  <a:defRPr/>
                </a:pPr>
                <a:r>
                  <a:rPr lang="es-ES"/>
                  <a:t>ODS</a:t>
                </a:r>
              </a:p>
            </c:rich>
          </c:tx>
          <c:overlay val="1"/>
        </c:title>
        <c:numFmt formatCode="General" sourceLinked="1"/>
        <c:majorTickMark val="none"/>
        <c:minorTickMark val="none"/>
        <c:tickLblPos val="nextTo"/>
        <c:crossAx val="100"/>
        <c:crosses val="autoZero"/>
        <c:auto val="1"/>
        <c:lblAlgn val="ctr"/>
        <c:lblOffset val="100"/>
        <c:noMultiLvlLbl val="1"/>
      </c:catAx>
      <c:valAx>
        <c:axId val="100"/>
        <c:scaling>
          <c:orientation val="minMax"/>
        </c:scaling>
        <c:delete val="1"/>
        <c:axPos val="l"/>
        <c:title>
          <c:tx>
            <c:rich>
              <a:bodyPr/>
              <a:lstStyle/>
              <a:p>
                <a:pPr>
                  <a:defRPr/>
                </a:pPr>
                <a:r>
                  <a:rPr lang="es-ES"/>
                  <a:t>Nº</a:t>
                </a:r>
              </a:p>
            </c:rich>
          </c:tx>
          <c:overlay val="1"/>
        </c:title>
        <c:numFmt formatCode="General" sourceLinked="1"/>
        <c:majorTickMark val="none"/>
        <c:minorTickMark val="none"/>
        <c:tickLblPos val="nextTo"/>
        <c:crossAx val="10"/>
        <c:crosses val="autoZero"/>
        <c:crossBetween val="between"/>
      </c:valAx>
    </c:plotArea>
    <c:legend>
      <c:legendPos val="r"/>
      <c:overlay val="0"/>
    </c:legend>
    <c:plotVisOnly val="1"/>
    <c:dispBlanksAs val="gap"/>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18" Type="http://schemas.openxmlformats.org/officeDocument/2006/relationships/image" Target="../media/image1.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17" Type="http://schemas.openxmlformats.org/officeDocument/2006/relationships/image" Target="../media/image20.png"/><Relationship Id="rId2" Type="http://schemas.openxmlformats.org/officeDocument/2006/relationships/image" Target="../media/image5.png"/><Relationship Id="rId16" Type="http://schemas.openxmlformats.org/officeDocument/2006/relationships/image" Target="../media/image19.png"/><Relationship Id="rId20" Type="http://schemas.openxmlformats.org/officeDocument/2006/relationships/image" Target="../media/image22.jpe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5" Type="http://schemas.openxmlformats.org/officeDocument/2006/relationships/image" Target="../media/image18.png"/><Relationship Id="rId10" Type="http://schemas.openxmlformats.org/officeDocument/2006/relationships/image" Target="../media/image13.png"/><Relationship Id="rId19" Type="http://schemas.openxmlformats.org/officeDocument/2006/relationships/image" Target="../media/image21.jpeg"/><Relationship Id="rId4" Type="http://schemas.openxmlformats.org/officeDocument/2006/relationships/image" Target="../media/image7.png"/><Relationship Id="rId9" Type="http://schemas.openxmlformats.org/officeDocument/2006/relationships/image" Target="../media/image12.png"/><Relationship Id="rId14" Type="http://schemas.openxmlformats.org/officeDocument/2006/relationships/image" Target="../media/image17.png"/></Relationships>
</file>

<file path=xl/drawings/_rels/drawing3.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18" Type="http://schemas.openxmlformats.org/officeDocument/2006/relationships/image" Target="../media/image1.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17" Type="http://schemas.openxmlformats.org/officeDocument/2006/relationships/image" Target="../media/image20.png"/><Relationship Id="rId2" Type="http://schemas.openxmlformats.org/officeDocument/2006/relationships/image" Target="../media/image5.png"/><Relationship Id="rId16" Type="http://schemas.openxmlformats.org/officeDocument/2006/relationships/image" Target="../media/image19.png"/><Relationship Id="rId20" Type="http://schemas.openxmlformats.org/officeDocument/2006/relationships/image" Target="../media/image24.jpe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5" Type="http://schemas.openxmlformats.org/officeDocument/2006/relationships/image" Target="../media/image18.png"/><Relationship Id="rId10" Type="http://schemas.openxmlformats.org/officeDocument/2006/relationships/image" Target="../media/image13.png"/><Relationship Id="rId19" Type="http://schemas.openxmlformats.org/officeDocument/2006/relationships/image" Target="../media/image23.jpeg"/><Relationship Id="rId4" Type="http://schemas.openxmlformats.org/officeDocument/2006/relationships/image" Target="../media/image7.png"/><Relationship Id="rId9" Type="http://schemas.openxmlformats.org/officeDocument/2006/relationships/image" Target="../media/image12.png"/><Relationship Id="rId14" Type="http://schemas.openxmlformats.org/officeDocument/2006/relationships/image" Target="../media/image17.png"/></Relationships>
</file>

<file path=xl/drawings/_rels/drawing4.xml.rels><?xml version="1.0" encoding="UTF-8" standalone="yes"?>
<Relationships xmlns="http://schemas.openxmlformats.org/package/2006/relationships"><Relationship Id="rId3" Type="http://schemas.openxmlformats.org/officeDocument/2006/relationships/image" Target="../media/image25.jpeg"/><Relationship Id="rId2" Type="http://schemas.openxmlformats.org/officeDocument/2006/relationships/image" Target="../media/image1.png"/><Relationship Id="rId1" Type="http://schemas.openxmlformats.org/officeDocument/2006/relationships/chart" Target="../charts/chart1.xml"/><Relationship Id="rId4" Type="http://schemas.openxmlformats.org/officeDocument/2006/relationships/image" Target="../media/image26.jpeg"/></Relationships>
</file>

<file path=xl/drawings/_rels/drawing5.xml.rels><?xml version="1.0" encoding="UTF-8" standalone="yes"?>
<Relationships xmlns="http://schemas.openxmlformats.org/package/2006/relationships"><Relationship Id="rId3" Type="http://schemas.openxmlformats.org/officeDocument/2006/relationships/image" Target="../media/image28.jpeg"/><Relationship Id="rId2" Type="http://schemas.openxmlformats.org/officeDocument/2006/relationships/image" Target="../media/image27.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xdr:colOff>
      <xdr:row>0</xdr:row>
      <xdr:rowOff>159038</xdr:rowOff>
    </xdr:from>
    <xdr:to>
      <xdr:col>13</xdr:col>
      <xdr:colOff>28288</xdr:colOff>
      <xdr:row>6</xdr:row>
      <xdr:rowOff>236104</xdr:rowOff>
    </xdr:to>
    <xdr:grpSp>
      <xdr:nvGrpSpPr>
        <xdr:cNvPr id="9" name="Group 8">
          <a:extLst>
            <a:ext uri="{FF2B5EF4-FFF2-40B4-BE49-F238E27FC236}">
              <a16:creationId xmlns:a16="http://schemas.microsoft.com/office/drawing/2014/main" id="{3D575C81-659C-6497-FE0A-011247B88179}"/>
            </a:ext>
          </a:extLst>
        </xdr:cNvPr>
        <xdr:cNvGrpSpPr>
          <a:grpSpLocks noChangeAspect="1"/>
        </xdr:cNvGrpSpPr>
      </xdr:nvGrpSpPr>
      <xdr:grpSpPr>
        <a:xfrm>
          <a:off x="1" y="162213"/>
          <a:ext cx="14482248" cy="1138423"/>
          <a:chOff x="0" y="-1"/>
          <a:chExt cx="16640175" cy="1289050"/>
        </a:xfrm>
      </xdr:grpSpPr>
      <xdr:sp macro="" textlink="">
        <xdr:nvSpPr>
          <xdr:cNvPr id="10" name="Rectangle 9">
            <a:extLst>
              <a:ext uri="{FF2B5EF4-FFF2-40B4-BE49-F238E27FC236}">
                <a16:creationId xmlns:a16="http://schemas.microsoft.com/office/drawing/2014/main" id="{FF19EBEF-3B9A-F9F4-B156-730CEF012ECB}"/>
              </a:ext>
            </a:extLst>
          </xdr:cNvPr>
          <xdr:cNvSpPr>
            <a:spLocks noChangeArrowheads="1"/>
          </xdr:cNvSpPr>
        </xdr:nvSpPr>
        <xdr:spPr bwMode="auto">
          <a:xfrm>
            <a:off x="0" y="-1"/>
            <a:ext cx="16640175" cy="1289050"/>
          </a:xfrm>
          <a:prstGeom prst="rect">
            <a:avLst/>
          </a:prstGeom>
          <a:solidFill>
            <a:srgbClr val="FFFFFF"/>
          </a:solidFill>
          <a:ln>
            <a:noFill/>
          </a:ln>
          <a:effectLst/>
          <a:extLst>
            <a:ext uri="{91240B29-F687-4F45-9708-019B960494DF}">
              <a14:hiddenLine xmlns:a14="http://schemas.microsoft.com/office/drawing/2010/main" w="19080">
                <a:solidFill>
                  <a:srgbClr val="3465A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449263" rtl="0" eaLnBrk="1" fontAlgn="base" latinLnBrk="0" hangingPunct="0">
              <a:lnSpc>
                <a:spcPct val="93000"/>
              </a:lnSpc>
              <a:spcBef>
                <a:spcPct val="0"/>
              </a:spcBef>
              <a:spcAft>
                <a:spcPct val="0"/>
              </a:spcAft>
              <a:buClr>
                <a:srgbClr val="000000"/>
              </a:buClr>
              <a:buSzPct val="100000"/>
              <a:buFont typeface="Times New Roman" panose="02020603050405020304" pitchFamily="18" charset="0"/>
              <a:buNone/>
              <a:tabLst/>
              <a:defRPr/>
            </a:pPr>
            <a:endParaRPr kumimoji="0" lang="es-ES" altLang="en-US" sz="1800" b="0" i="0" u="none" strike="noStrike" kern="1200" cap="none" spc="0" normalizeH="0" baseline="0">
              <a:ln>
                <a:noFill/>
              </a:ln>
              <a:solidFill>
                <a:prstClr val="black"/>
              </a:solidFill>
              <a:effectLst/>
              <a:uLnTx/>
              <a:uFillTx/>
              <a:latin typeface="Open Sans" panose="020B0606030504020204" pitchFamily="34" charset="0"/>
              <a:ea typeface="Microsoft YaHei" panose="020B0503020204020204" pitchFamily="34" charset="-122"/>
              <a:cs typeface="+mn-cs"/>
            </a:endParaRPr>
          </a:p>
        </xdr:txBody>
      </xdr:sp>
      <xdr:pic>
        <xdr:nvPicPr>
          <xdr:cNvPr id="11" name="Picture 10">
            <a:extLst>
              <a:ext uri="{FF2B5EF4-FFF2-40B4-BE49-F238E27FC236}">
                <a16:creationId xmlns:a16="http://schemas.microsoft.com/office/drawing/2014/main" id="{AC795AD0-821E-B67E-5AE7-B60CF792B0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62478" y="209008"/>
            <a:ext cx="2193609" cy="9000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pic>
        <xdr:nvPicPr>
          <xdr:cNvPr id="12" name="Picture 11">
            <a:extLst>
              <a:ext uri="{FF2B5EF4-FFF2-40B4-BE49-F238E27FC236}">
                <a16:creationId xmlns:a16="http://schemas.microsoft.com/office/drawing/2014/main" id="{7F1D5397-6999-4E42-EB94-37B65496AB1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08730" y="209008"/>
            <a:ext cx="3826051" cy="900000"/>
          </a:xfrm>
          <a:prstGeom prst="rect">
            <a:avLst/>
          </a:prstGeom>
        </xdr:spPr>
      </xdr:pic>
      <xdr:pic>
        <xdr:nvPicPr>
          <xdr:cNvPr id="13" name="Picture 12">
            <a:extLst>
              <a:ext uri="{FF2B5EF4-FFF2-40B4-BE49-F238E27FC236}">
                <a16:creationId xmlns:a16="http://schemas.microsoft.com/office/drawing/2014/main" id="{23359101-2582-967B-840B-ECE45F37B2B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636617" y="209008"/>
            <a:ext cx="1484165" cy="900000"/>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oneCellAnchor>
    <xdr:from>
      <xdr:col>19</xdr:col>
      <xdr:colOff>257172</xdr:colOff>
      <xdr:row>7</xdr:row>
      <xdr:rowOff>36306</xdr:rowOff>
    </xdr:from>
    <xdr:ext cx="501164" cy="532372"/>
    <xdr:pic>
      <xdr:nvPicPr>
        <xdr:cNvPr id="13" name="Picture 55">
          <a:extLst>
            <a:ext uri="{FF2B5EF4-FFF2-40B4-BE49-F238E27FC236}">
              <a16:creationId xmlns:a16="http://schemas.microsoft.com/office/drawing/2014/main" id="{BE84ADAB-62F3-4AB4-A8B2-C1FE88153D3D}"/>
            </a:ext>
          </a:extLst>
        </xdr:cNvPr>
        <xdr:cNvPicPr>
          <a:picLocks noChangeAspect="1"/>
        </xdr:cNvPicPr>
      </xdr:nvPicPr>
      <xdr:blipFill>
        <a:blip xmlns:r="http://schemas.openxmlformats.org/officeDocument/2006/relationships" r:embed="rId1"/>
        <a:srcRect l="8575" t="2032" r="9169" b="7418"/>
        <a:stretch>
          <a:fillRect/>
        </a:stretch>
      </xdr:blipFill>
      <xdr:spPr>
        <a:xfrm>
          <a:off x="36269955" y="36306"/>
          <a:ext cx="501164" cy="532372"/>
        </a:xfrm>
        <a:prstGeom prst="rect">
          <a:avLst/>
        </a:prstGeom>
        <a:noFill/>
        <a:ln cap="flat">
          <a:noFill/>
        </a:ln>
      </xdr:spPr>
    </xdr:pic>
    <xdr:clientData/>
  </xdr:oneCellAnchor>
  <xdr:oneCellAnchor>
    <xdr:from>
      <xdr:col>20</xdr:col>
      <xdr:colOff>286208</xdr:colOff>
      <xdr:row>7</xdr:row>
      <xdr:rowOff>43796</xdr:rowOff>
    </xdr:from>
    <xdr:ext cx="489176" cy="535719"/>
    <xdr:pic>
      <xdr:nvPicPr>
        <xdr:cNvPr id="14" name="Picture 56">
          <a:extLst>
            <a:ext uri="{FF2B5EF4-FFF2-40B4-BE49-F238E27FC236}">
              <a16:creationId xmlns:a16="http://schemas.microsoft.com/office/drawing/2014/main" id="{3300EA6D-1E70-412A-9B57-D947CC2399A0}"/>
            </a:ext>
          </a:extLst>
        </xdr:cNvPr>
        <xdr:cNvPicPr>
          <a:picLocks noChangeAspect="1"/>
        </xdr:cNvPicPr>
      </xdr:nvPicPr>
      <xdr:blipFill>
        <a:blip xmlns:r="http://schemas.openxmlformats.org/officeDocument/2006/relationships" r:embed="rId2"/>
        <a:srcRect l="9139" t="6370" r="9168" b="11443"/>
        <a:stretch>
          <a:fillRect/>
        </a:stretch>
      </xdr:blipFill>
      <xdr:spPr>
        <a:xfrm>
          <a:off x="37276338" y="43796"/>
          <a:ext cx="489176" cy="535719"/>
        </a:xfrm>
        <a:prstGeom prst="rect">
          <a:avLst/>
        </a:prstGeom>
        <a:noFill/>
        <a:ln cap="flat">
          <a:noFill/>
        </a:ln>
      </xdr:spPr>
    </xdr:pic>
    <xdr:clientData/>
  </xdr:oneCellAnchor>
  <xdr:oneCellAnchor>
    <xdr:from>
      <xdr:col>21</xdr:col>
      <xdr:colOff>274177</xdr:colOff>
      <xdr:row>7</xdr:row>
      <xdr:rowOff>21248</xdr:rowOff>
    </xdr:from>
    <xdr:ext cx="513947" cy="547103"/>
    <xdr:pic>
      <xdr:nvPicPr>
        <xdr:cNvPr id="15" name="Picture 57">
          <a:extLst>
            <a:ext uri="{FF2B5EF4-FFF2-40B4-BE49-F238E27FC236}">
              <a16:creationId xmlns:a16="http://schemas.microsoft.com/office/drawing/2014/main" id="{C31F3934-5E9A-46FB-A69F-1A0A1B8B0660}"/>
            </a:ext>
          </a:extLst>
        </xdr:cNvPr>
        <xdr:cNvPicPr>
          <a:picLocks noChangeAspect="1"/>
        </xdr:cNvPicPr>
      </xdr:nvPicPr>
      <xdr:blipFill>
        <a:blip xmlns:r="http://schemas.openxmlformats.org/officeDocument/2006/relationships" r:embed="rId3"/>
        <a:srcRect l="5764" t="4402" r="9232" b="9979"/>
        <a:stretch>
          <a:fillRect/>
        </a:stretch>
      </xdr:blipFill>
      <xdr:spPr>
        <a:xfrm>
          <a:off x="38241655" y="21248"/>
          <a:ext cx="513947" cy="547103"/>
        </a:xfrm>
        <a:prstGeom prst="rect">
          <a:avLst/>
        </a:prstGeom>
        <a:noFill/>
        <a:ln cap="flat">
          <a:noFill/>
        </a:ln>
      </xdr:spPr>
    </xdr:pic>
    <xdr:clientData/>
  </xdr:oneCellAnchor>
  <xdr:oneCellAnchor>
    <xdr:from>
      <xdr:col>22</xdr:col>
      <xdr:colOff>258000</xdr:colOff>
      <xdr:row>7</xdr:row>
      <xdr:rowOff>36115</xdr:rowOff>
    </xdr:from>
    <xdr:ext cx="534841" cy="558890"/>
    <xdr:pic>
      <xdr:nvPicPr>
        <xdr:cNvPr id="16" name="Picture 58">
          <a:extLst>
            <a:ext uri="{FF2B5EF4-FFF2-40B4-BE49-F238E27FC236}">
              <a16:creationId xmlns:a16="http://schemas.microsoft.com/office/drawing/2014/main" id="{308843AB-C3E6-4639-92C4-FF4F413CBBBA}"/>
            </a:ext>
          </a:extLst>
        </xdr:cNvPr>
        <xdr:cNvPicPr>
          <a:picLocks noChangeAspect="1"/>
        </xdr:cNvPicPr>
      </xdr:nvPicPr>
      <xdr:blipFill>
        <a:blip xmlns:r="http://schemas.openxmlformats.org/officeDocument/2006/relationships" r:embed="rId4"/>
        <a:srcRect l="5764" t="4670" r="5831" b="6120"/>
        <a:stretch>
          <a:fillRect/>
        </a:stretch>
      </xdr:blipFill>
      <xdr:spPr>
        <a:xfrm>
          <a:off x="39202826" y="36115"/>
          <a:ext cx="534841" cy="558890"/>
        </a:xfrm>
        <a:prstGeom prst="rect">
          <a:avLst/>
        </a:prstGeom>
        <a:noFill/>
        <a:ln cap="flat">
          <a:noFill/>
        </a:ln>
      </xdr:spPr>
    </xdr:pic>
    <xdr:clientData/>
  </xdr:oneCellAnchor>
  <xdr:oneCellAnchor>
    <xdr:from>
      <xdr:col>23</xdr:col>
      <xdr:colOff>265044</xdr:colOff>
      <xdr:row>7</xdr:row>
      <xdr:rowOff>35587</xdr:rowOff>
    </xdr:from>
    <xdr:ext cx="514084" cy="558890"/>
    <xdr:pic>
      <xdr:nvPicPr>
        <xdr:cNvPr id="17" name="Picture 59">
          <a:extLst>
            <a:ext uri="{FF2B5EF4-FFF2-40B4-BE49-F238E27FC236}">
              <a16:creationId xmlns:a16="http://schemas.microsoft.com/office/drawing/2014/main" id="{42E7F1BE-D84B-4DB6-9C35-10F97696B940}"/>
            </a:ext>
          </a:extLst>
        </xdr:cNvPr>
        <xdr:cNvPicPr>
          <a:picLocks noChangeAspect="1"/>
        </xdr:cNvPicPr>
      </xdr:nvPicPr>
      <xdr:blipFill>
        <a:blip xmlns:r="http://schemas.openxmlformats.org/officeDocument/2006/relationships" r:embed="rId5"/>
        <a:srcRect l="2386" t="3622" r="8042" b="7153"/>
        <a:stretch>
          <a:fillRect/>
        </a:stretch>
      </xdr:blipFill>
      <xdr:spPr>
        <a:xfrm>
          <a:off x="40187218" y="35587"/>
          <a:ext cx="514084" cy="558890"/>
        </a:xfrm>
        <a:prstGeom prst="rect">
          <a:avLst/>
        </a:prstGeom>
        <a:noFill/>
        <a:ln cap="flat">
          <a:noFill/>
        </a:ln>
      </xdr:spPr>
    </xdr:pic>
    <xdr:clientData/>
  </xdr:oneCellAnchor>
  <xdr:oneCellAnchor>
    <xdr:from>
      <xdr:col>24</xdr:col>
      <xdr:colOff>225939</xdr:colOff>
      <xdr:row>7</xdr:row>
      <xdr:rowOff>1573</xdr:rowOff>
    </xdr:from>
    <xdr:ext cx="610709" cy="588160"/>
    <xdr:pic>
      <xdr:nvPicPr>
        <xdr:cNvPr id="18" name="Picture 60">
          <a:extLst>
            <a:ext uri="{FF2B5EF4-FFF2-40B4-BE49-F238E27FC236}">
              <a16:creationId xmlns:a16="http://schemas.microsoft.com/office/drawing/2014/main" id="{70D93BCF-5FBD-42C4-88F1-903B5E3FB762}"/>
            </a:ext>
          </a:extLst>
        </xdr:cNvPr>
        <xdr:cNvPicPr>
          <a:picLocks noChangeAspect="1"/>
        </xdr:cNvPicPr>
      </xdr:nvPicPr>
      <xdr:blipFill>
        <a:blip xmlns:r="http://schemas.openxmlformats.org/officeDocument/2006/relationships" r:embed="rId6"/>
        <a:srcRect l="2401" t="4508" r="1929" b="4194"/>
        <a:stretch>
          <a:fillRect/>
        </a:stretch>
      </xdr:blipFill>
      <xdr:spPr>
        <a:xfrm>
          <a:off x="41125461" y="1573"/>
          <a:ext cx="610709" cy="588160"/>
        </a:xfrm>
        <a:prstGeom prst="rect">
          <a:avLst/>
        </a:prstGeom>
        <a:noFill/>
        <a:ln cap="flat">
          <a:noFill/>
        </a:ln>
      </xdr:spPr>
    </xdr:pic>
    <xdr:clientData/>
  </xdr:oneCellAnchor>
  <xdr:oneCellAnchor>
    <xdr:from>
      <xdr:col>25</xdr:col>
      <xdr:colOff>238870</xdr:colOff>
      <xdr:row>7</xdr:row>
      <xdr:rowOff>13016</xdr:rowOff>
    </xdr:from>
    <xdr:ext cx="557308" cy="588855"/>
    <xdr:pic>
      <xdr:nvPicPr>
        <xdr:cNvPr id="19" name="Picture 61">
          <a:extLst>
            <a:ext uri="{FF2B5EF4-FFF2-40B4-BE49-F238E27FC236}">
              <a16:creationId xmlns:a16="http://schemas.microsoft.com/office/drawing/2014/main" id="{B105FAE9-2298-4B0B-9107-4533F2E57893}"/>
            </a:ext>
          </a:extLst>
        </xdr:cNvPr>
        <xdr:cNvPicPr>
          <a:picLocks noChangeAspect="1"/>
        </xdr:cNvPicPr>
      </xdr:nvPicPr>
      <xdr:blipFill>
        <a:blip xmlns:r="http://schemas.openxmlformats.org/officeDocument/2006/relationships" r:embed="rId7"/>
        <a:srcRect l="2402" t="2882" r="3045" b="6204"/>
        <a:stretch>
          <a:fillRect/>
        </a:stretch>
      </xdr:blipFill>
      <xdr:spPr>
        <a:xfrm>
          <a:off x="42115740" y="13016"/>
          <a:ext cx="557308" cy="588855"/>
        </a:xfrm>
        <a:prstGeom prst="rect">
          <a:avLst/>
        </a:prstGeom>
        <a:noFill/>
        <a:ln cap="flat">
          <a:noFill/>
        </a:ln>
      </xdr:spPr>
    </xdr:pic>
    <xdr:clientData/>
  </xdr:oneCellAnchor>
  <xdr:oneCellAnchor>
    <xdr:from>
      <xdr:col>26</xdr:col>
      <xdr:colOff>194859</xdr:colOff>
      <xdr:row>7</xdr:row>
      <xdr:rowOff>22230</xdr:rowOff>
    </xdr:from>
    <xdr:ext cx="555205" cy="568455"/>
    <xdr:pic>
      <xdr:nvPicPr>
        <xdr:cNvPr id="20" name="Picture 62">
          <a:extLst>
            <a:ext uri="{FF2B5EF4-FFF2-40B4-BE49-F238E27FC236}">
              <a16:creationId xmlns:a16="http://schemas.microsoft.com/office/drawing/2014/main" id="{D257C147-7550-4E6A-B6D9-18B0E9919BCD}"/>
            </a:ext>
          </a:extLst>
        </xdr:cNvPr>
        <xdr:cNvPicPr>
          <a:picLocks noChangeAspect="1"/>
        </xdr:cNvPicPr>
      </xdr:nvPicPr>
      <xdr:blipFill>
        <a:blip xmlns:r="http://schemas.openxmlformats.org/officeDocument/2006/relationships" r:embed="rId8"/>
        <a:srcRect l="2402" t="4175" r="3045" b="3602"/>
        <a:stretch>
          <a:fillRect/>
        </a:stretch>
      </xdr:blipFill>
      <xdr:spPr>
        <a:xfrm>
          <a:off x="43152609" y="22230"/>
          <a:ext cx="555205" cy="568455"/>
        </a:xfrm>
        <a:prstGeom prst="rect">
          <a:avLst/>
        </a:prstGeom>
        <a:noFill/>
        <a:ln cap="flat">
          <a:noFill/>
        </a:ln>
      </xdr:spPr>
    </xdr:pic>
    <xdr:clientData/>
  </xdr:oneCellAnchor>
  <xdr:oneCellAnchor>
    <xdr:from>
      <xdr:col>28</xdr:col>
      <xdr:colOff>230216</xdr:colOff>
      <xdr:row>7</xdr:row>
      <xdr:rowOff>29763</xdr:rowOff>
    </xdr:from>
    <xdr:ext cx="549892" cy="588315"/>
    <xdr:pic>
      <xdr:nvPicPr>
        <xdr:cNvPr id="21" name="Picture 63">
          <a:extLst>
            <a:ext uri="{FF2B5EF4-FFF2-40B4-BE49-F238E27FC236}">
              <a16:creationId xmlns:a16="http://schemas.microsoft.com/office/drawing/2014/main" id="{718611AB-E3C5-49A1-8CA6-8C90B1997633}"/>
            </a:ext>
          </a:extLst>
        </xdr:cNvPr>
        <xdr:cNvPicPr>
          <a:picLocks noChangeAspect="1"/>
        </xdr:cNvPicPr>
      </xdr:nvPicPr>
      <xdr:blipFill>
        <a:blip xmlns:r="http://schemas.openxmlformats.org/officeDocument/2006/relationships" r:embed="rId9"/>
        <a:srcRect l="2402" t="2922" r="3045" b="2726"/>
        <a:stretch>
          <a:fillRect/>
        </a:stretch>
      </xdr:blipFill>
      <xdr:spPr>
        <a:xfrm>
          <a:off x="45147395" y="29763"/>
          <a:ext cx="549892" cy="588315"/>
        </a:xfrm>
        <a:prstGeom prst="rect">
          <a:avLst/>
        </a:prstGeom>
        <a:noFill/>
        <a:ln cap="flat">
          <a:noFill/>
        </a:ln>
      </xdr:spPr>
    </xdr:pic>
    <xdr:clientData/>
  </xdr:oneCellAnchor>
  <xdr:oneCellAnchor>
    <xdr:from>
      <xdr:col>29</xdr:col>
      <xdr:colOff>197449</xdr:colOff>
      <xdr:row>7</xdr:row>
      <xdr:rowOff>41160</xdr:rowOff>
    </xdr:from>
    <xdr:ext cx="596097" cy="564605"/>
    <xdr:pic>
      <xdr:nvPicPr>
        <xdr:cNvPr id="22" name="Picture 64">
          <a:extLst>
            <a:ext uri="{FF2B5EF4-FFF2-40B4-BE49-F238E27FC236}">
              <a16:creationId xmlns:a16="http://schemas.microsoft.com/office/drawing/2014/main" id="{9F78A2A1-42F2-44EE-A8AA-F6DDCB8B9CFB}"/>
            </a:ext>
          </a:extLst>
        </xdr:cNvPr>
        <xdr:cNvPicPr>
          <a:picLocks noChangeAspect="1"/>
        </xdr:cNvPicPr>
      </xdr:nvPicPr>
      <xdr:blipFill>
        <a:blip xmlns:r="http://schemas.openxmlformats.org/officeDocument/2006/relationships" r:embed="rId10"/>
        <a:srcRect l="2067" t="3364" r="2422" b="2460"/>
        <a:stretch>
          <a:fillRect/>
        </a:stretch>
      </xdr:blipFill>
      <xdr:spPr>
        <a:xfrm>
          <a:off x="46094342" y="41160"/>
          <a:ext cx="596097" cy="564605"/>
        </a:xfrm>
        <a:prstGeom prst="rect">
          <a:avLst/>
        </a:prstGeom>
        <a:noFill/>
        <a:ln cap="flat">
          <a:noFill/>
        </a:ln>
      </xdr:spPr>
    </xdr:pic>
    <xdr:clientData/>
  </xdr:oneCellAnchor>
  <xdr:oneCellAnchor>
    <xdr:from>
      <xdr:col>27</xdr:col>
      <xdr:colOff>224501</xdr:colOff>
      <xdr:row>7</xdr:row>
      <xdr:rowOff>0</xdr:rowOff>
    </xdr:from>
    <xdr:ext cx="614952" cy="592631"/>
    <xdr:pic>
      <xdr:nvPicPr>
        <xdr:cNvPr id="23" name="Picture 70">
          <a:extLst>
            <a:ext uri="{FF2B5EF4-FFF2-40B4-BE49-F238E27FC236}">
              <a16:creationId xmlns:a16="http://schemas.microsoft.com/office/drawing/2014/main" id="{CBE0454A-96FC-4707-AAA1-4AEC3800A05D}"/>
            </a:ext>
          </a:extLst>
        </xdr:cNvPr>
        <xdr:cNvPicPr>
          <a:picLocks noChangeAspect="1"/>
        </xdr:cNvPicPr>
      </xdr:nvPicPr>
      <xdr:blipFill>
        <a:blip xmlns:r="http://schemas.openxmlformats.org/officeDocument/2006/relationships" r:embed="rId11"/>
        <a:srcRect l="2402" t="3781" r="3045" b="4845"/>
        <a:stretch>
          <a:fillRect/>
        </a:stretch>
      </xdr:blipFill>
      <xdr:spPr>
        <a:xfrm>
          <a:off x="44161965" y="0"/>
          <a:ext cx="614952" cy="592631"/>
        </a:xfrm>
        <a:prstGeom prst="rect">
          <a:avLst/>
        </a:prstGeom>
        <a:noFill/>
        <a:ln cap="flat">
          <a:noFill/>
        </a:ln>
      </xdr:spPr>
    </xdr:pic>
    <xdr:clientData/>
  </xdr:oneCellAnchor>
  <xdr:oneCellAnchor>
    <xdr:from>
      <xdr:col>31</xdr:col>
      <xdr:colOff>218903</xdr:colOff>
      <xdr:row>7</xdr:row>
      <xdr:rowOff>27772</xdr:rowOff>
    </xdr:from>
    <xdr:ext cx="590546" cy="575834"/>
    <xdr:pic>
      <xdr:nvPicPr>
        <xdr:cNvPr id="24" name="Picture 65">
          <a:extLst>
            <a:ext uri="{FF2B5EF4-FFF2-40B4-BE49-F238E27FC236}">
              <a16:creationId xmlns:a16="http://schemas.microsoft.com/office/drawing/2014/main" id="{9C146A8B-F007-469F-891B-CBB68C508357}"/>
            </a:ext>
          </a:extLst>
        </xdr:cNvPr>
        <xdr:cNvPicPr>
          <a:picLocks noChangeAspect="1"/>
        </xdr:cNvPicPr>
      </xdr:nvPicPr>
      <xdr:blipFill>
        <a:blip xmlns:r="http://schemas.openxmlformats.org/officeDocument/2006/relationships" r:embed="rId12"/>
        <a:srcRect l="3534" t="3688" r="4178" b="4281"/>
        <a:stretch>
          <a:fillRect/>
        </a:stretch>
      </xdr:blipFill>
      <xdr:spPr>
        <a:xfrm>
          <a:off x="48075224" y="27772"/>
          <a:ext cx="590546" cy="575834"/>
        </a:xfrm>
        <a:prstGeom prst="rect">
          <a:avLst/>
        </a:prstGeom>
        <a:noFill/>
        <a:ln cap="flat">
          <a:noFill/>
        </a:ln>
      </xdr:spPr>
    </xdr:pic>
    <xdr:clientData/>
  </xdr:oneCellAnchor>
  <xdr:oneCellAnchor>
    <xdr:from>
      <xdr:col>32</xdr:col>
      <xdr:colOff>185230</xdr:colOff>
      <xdr:row>7</xdr:row>
      <xdr:rowOff>24143</xdr:rowOff>
    </xdr:from>
    <xdr:ext cx="564934" cy="586258"/>
    <xdr:pic>
      <xdr:nvPicPr>
        <xdr:cNvPr id="25" name="Picture 66">
          <a:extLst>
            <a:ext uri="{FF2B5EF4-FFF2-40B4-BE49-F238E27FC236}">
              <a16:creationId xmlns:a16="http://schemas.microsoft.com/office/drawing/2014/main" id="{3D7975FD-5EF5-4AC5-89D6-3F330B3C33BA}"/>
            </a:ext>
          </a:extLst>
        </xdr:cNvPr>
        <xdr:cNvPicPr>
          <a:picLocks noChangeAspect="1"/>
        </xdr:cNvPicPr>
      </xdr:nvPicPr>
      <xdr:blipFill>
        <a:blip xmlns:r="http://schemas.openxmlformats.org/officeDocument/2006/relationships" r:embed="rId13"/>
        <a:srcRect l="4668" t="3628" r="5298" b="2980"/>
        <a:stretch>
          <a:fillRect/>
        </a:stretch>
      </xdr:blipFill>
      <xdr:spPr>
        <a:xfrm>
          <a:off x="49021266" y="24143"/>
          <a:ext cx="564934" cy="586258"/>
        </a:xfrm>
        <a:prstGeom prst="rect">
          <a:avLst/>
        </a:prstGeom>
        <a:noFill/>
        <a:ln cap="flat">
          <a:noFill/>
        </a:ln>
      </xdr:spPr>
    </xdr:pic>
    <xdr:clientData/>
  </xdr:oneCellAnchor>
  <xdr:oneCellAnchor>
    <xdr:from>
      <xdr:col>33</xdr:col>
      <xdr:colOff>176893</xdr:colOff>
      <xdr:row>7</xdr:row>
      <xdr:rowOff>0</xdr:rowOff>
    </xdr:from>
    <xdr:ext cx="609008" cy="632435"/>
    <xdr:pic>
      <xdr:nvPicPr>
        <xdr:cNvPr id="26" name="Picture 67">
          <a:extLst>
            <a:ext uri="{FF2B5EF4-FFF2-40B4-BE49-F238E27FC236}">
              <a16:creationId xmlns:a16="http://schemas.microsoft.com/office/drawing/2014/main" id="{3415BE73-3139-4EE4-AA38-676D881577C7}"/>
            </a:ext>
          </a:extLst>
        </xdr:cNvPr>
        <xdr:cNvPicPr>
          <a:picLocks noChangeAspect="1"/>
        </xdr:cNvPicPr>
      </xdr:nvPicPr>
      <xdr:blipFill>
        <a:blip xmlns:r="http://schemas.openxmlformats.org/officeDocument/2006/relationships" r:embed="rId14"/>
        <a:srcRect l="2402" t="1874" r="3045" b="3376"/>
        <a:stretch>
          <a:fillRect/>
        </a:stretch>
      </xdr:blipFill>
      <xdr:spPr>
        <a:xfrm>
          <a:off x="49992643" y="0"/>
          <a:ext cx="609008" cy="632435"/>
        </a:xfrm>
        <a:prstGeom prst="rect">
          <a:avLst/>
        </a:prstGeom>
        <a:noFill/>
        <a:ln cap="flat">
          <a:noFill/>
        </a:ln>
      </xdr:spPr>
    </xdr:pic>
    <xdr:clientData/>
  </xdr:oneCellAnchor>
  <xdr:oneCellAnchor>
    <xdr:from>
      <xdr:col>34</xdr:col>
      <xdr:colOff>170234</xdr:colOff>
      <xdr:row>7</xdr:row>
      <xdr:rowOff>32145</xdr:rowOff>
    </xdr:from>
    <xdr:ext cx="596261" cy="545796"/>
    <xdr:pic>
      <xdr:nvPicPr>
        <xdr:cNvPr id="27" name="Picture 68">
          <a:extLst>
            <a:ext uri="{FF2B5EF4-FFF2-40B4-BE49-F238E27FC236}">
              <a16:creationId xmlns:a16="http://schemas.microsoft.com/office/drawing/2014/main" id="{6E8DEA71-C2DC-4E0C-B285-592C82EAEE02}"/>
            </a:ext>
          </a:extLst>
        </xdr:cNvPr>
        <xdr:cNvPicPr>
          <a:picLocks noChangeAspect="1"/>
        </xdr:cNvPicPr>
      </xdr:nvPicPr>
      <xdr:blipFill>
        <a:blip xmlns:r="http://schemas.openxmlformats.org/officeDocument/2006/relationships" r:embed="rId15"/>
        <a:srcRect l="4667" t="4971" r="3056" b="7014"/>
        <a:stretch>
          <a:fillRect/>
        </a:stretch>
      </xdr:blipFill>
      <xdr:spPr>
        <a:xfrm>
          <a:off x="50965698" y="32145"/>
          <a:ext cx="596261" cy="545796"/>
        </a:xfrm>
        <a:prstGeom prst="rect">
          <a:avLst/>
        </a:prstGeom>
        <a:noFill/>
        <a:ln cap="flat">
          <a:noFill/>
        </a:ln>
      </xdr:spPr>
    </xdr:pic>
    <xdr:clientData/>
  </xdr:oneCellAnchor>
  <xdr:oneCellAnchor>
    <xdr:from>
      <xdr:col>35</xdr:col>
      <xdr:colOff>216557</xdr:colOff>
      <xdr:row>7</xdr:row>
      <xdr:rowOff>65051</xdr:rowOff>
    </xdr:from>
    <xdr:ext cx="545421" cy="482025"/>
    <xdr:pic>
      <xdr:nvPicPr>
        <xdr:cNvPr id="28" name="Picture 69">
          <a:extLst>
            <a:ext uri="{FF2B5EF4-FFF2-40B4-BE49-F238E27FC236}">
              <a16:creationId xmlns:a16="http://schemas.microsoft.com/office/drawing/2014/main" id="{A88C1A08-C94A-49B8-8D72-53827A115C33}"/>
            </a:ext>
          </a:extLst>
        </xdr:cNvPr>
        <xdr:cNvPicPr>
          <a:picLocks noChangeAspect="1"/>
        </xdr:cNvPicPr>
      </xdr:nvPicPr>
      <xdr:blipFill>
        <a:blip xmlns:r="http://schemas.openxmlformats.org/officeDocument/2006/relationships" r:embed="rId16"/>
        <a:srcRect l="6934" t="4743" r="7593" b="6702"/>
        <a:stretch>
          <a:fillRect/>
        </a:stretch>
      </xdr:blipFill>
      <xdr:spPr>
        <a:xfrm>
          <a:off x="51991736" y="65051"/>
          <a:ext cx="545421" cy="482025"/>
        </a:xfrm>
        <a:prstGeom prst="rect">
          <a:avLst/>
        </a:prstGeom>
        <a:noFill/>
        <a:ln cap="flat">
          <a:noFill/>
        </a:ln>
      </xdr:spPr>
    </xdr:pic>
    <xdr:clientData/>
  </xdr:oneCellAnchor>
  <xdr:oneCellAnchor>
    <xdr:from>
      <xdr:col>30</xdr:col>
      <xdr:colOff>202533</xdr:colOff>
      <xdr:row>7</xdr:row>
      <xdr:rowOff>13607</xdr:rowOff>
    </xdr:from>
    <xdr:ext cx="588443" cy="595585"/>
    <xdr:pic>
      <xdr:nvPicPr>
        <xdr:cNvPr id="29" name="Picture 71">
          <a:extLst>
            <a:ext uri="{FF2B5EF4-FFF2-40B4-BE49-F238E27FC236}">
              <a16:creationId xmlns:a16="http://schemas.microsoft.com/office/drawing/2014/main" id="{86B622AC-6A82-4239-AA9A-1CFF2C5710AB}"/>
            </a:ext>
          </a:extLst>
        </xdr:cNvPr>
        <xdr:cNvPicPr>
          <a:picLocks noChangeAspect="1"/>
        </xdr:cNvPicPr>
      </xdr:nvPicPr>
      <xdr:blipFill>
        <a:blip xmlns:r="http://schemas.openxmlformats.org/officeDocument/2006/relationships" r:embed="rId17"/>
        <a:srcRect l="2402" t="4023" r="3045" b="4716"/>
        <a:stretch>
          <a:fillRect/>
        </a:stretch>
      </xdr:blipFill>
      <xdr:spPr>
        <a:xfrm>
          <a:off x="47079140" y="13607"/>
          <a:ext cx="588443" cy="595585"/>
        </a:xfrm>
        <a:prstGeom prst="rect">
          <a:avLst/>
        </a:prstGeom>
        <a:noFill/>
        <a:ln cap="flat">
          <a:noFill/>
        </a:ln>
      </xdr:spPr>
    </xdr:pic>
    <xdr:clientData/>
  </xdr:oneCellAnchor>
  <xdr:twoCellAnchor>
    <xdr:from>
      <xdr:col>0</xdr:col>
      <xdr:colOff>0</xdr:colOff>
      <xdr:row>0</xdr:row>
      <xdr:rowOff>0</xdr:rowOff>
    </xdr:from>
    <xdr:to>
      <xdr:col>8</xdr:col>
      <xdr:colOff>2314740</xdr:colOff>
      <xdr:row>7</xdr:row>
      <xdr:rowOff>2144</xdr:rowOff>
    </xdr:to>
    <xdr:grpSp>
      <xdr:nvGrpSpPr>
        <xdr:cNvPr id="40" name="Group 39">
          <a:extLst>
            <a:ext uri="{FF2B5EF4-FFF2-40B4-BE49-F238E27FC236}">
              <a16:creationId xmlns:a16="http://schemas.microsoft.com/office/drawing/2014/main" id="{2FEC83F2-CC04-45E9-8205-90CE1810E460}"/>
            </a:ext>
          </a:extLst>
        </xdr:cNvPr>
        <xdr:cNvGrpSpPr>
          <a:grpSpLocks noChangeAspect="1"/>
        </xdr:cNvGrpSpPr>
      </xdr:nvGrpSpPr>
      <xdr:grpSpPr>
        <a:xfrm>
          <a:off x="0" y="0"/>
          <a:ext cx="14489958" cy="1077108"/>
          <a:chOff x="0" y="-1"/>
          <a:chExt cx="16640175" cy="1289050"/>
        </a:xfrm>
      </xdr:grpSpPr>
      <xdr:sp macro="" textlink="">
        <xdr:nvSpPr>
          <xdr:cNvPr id="41" name="Rectangle 40">
            <a:extLst>
              <a:ext uri="{FF2B5EF4-FFF2-40B4-BE49-F238E27FC236}">
                <a16:creationId xmlns:a16="http://schemas.microsoft.com/office/drawing/2014/main" id="{2D4428B8-877F-A657-EC2B-46C515BB22B9}"/>
              </a:ext>
            </a:extLst>
          </xdr:cNvPr>
          <xdr:cNvSpPr>
            <a:spLocks noChangeArrowheads="1"/>
          </xdr:cNvSpPr>
        </xdr:nvSpPr>
        <xdr:spPr bwMode="auto">
          <a:xfrm>
            <a:off x="0" y="-1"/>
            <a:ext cx="16640175" cy="1289050"/>
          </a:xfrm>
          <a:prstGeom prst="rect">
            <a:avLst/>
          </a:prstGeom>
          <a:solidFill>
            <a:srgbClr val="FFFFFF"/>
          </a:solidFill>
          <a:ln>
            <a:noFill/>
          </a:ln>
          <a:effectLst/>
          <a:extLst>
            <a:ext uri="{91240B29-F687-4F45-9708-019B960494DF}">
              <a14:hiddenLine xmlns:a14="http://schemas.microsoft.com/office/drawing/2010/main" w="19080">
                <a:solidFill>
                  <a:srgbClr val="3465A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449263" rtl="0" eaLnBrk="1" fontAlgn="base" latinLnBrk="0" hangingPunct="0">
              <a:lnSpc>
                <a:spcPct val="93000"/>
              </a:lnSpc>
              <a:spcBef>
                <a:spcPct val="0"/>
              </a:spcBef>
              <a:spcAft>
                <a:spcPct val="0"/>
              </a:spcAft>
              <a:buClr>
                <a:srgbClr val="000000"/>
              </a:buClr>
              <a:buSzPct val="100000"/>
              <a:buFont typeface="Times New Roman" panose="02020603050405020304" pitchFamily="18" charset="0"/>
              <a:buNone/>
              <a:tabLst/>
              <a:defRPr/>
            </a:pPr>
            <a:endParaRPr kumimoji="0" lang="es-ES" altLang="en-US" sz="1800" b="0" i="0" u="none" strike="noStrike" kern="1200" cap="none" spc="0" normalizeH="0" baseline="0">
              <a:ln>
                <a:noFill/>
              </a:ln>
              <a:solidFill>
                <a:prstClr val="black"/>
              </a:solidFill>
              <a:effectLst/>
              <a:uLnTx/>
              <a:uFillTx/>
              <a:latin typeface="Open Sans" panose="020B0606030504020204" pitchFamily="34" charset="0"/>
              <a:ea typeface="Microsoft YaHei" panose="020B0503020204020204" pitchFamily="34" charset="-122"/>
              <a:cs typeface="+mn-cs"/>
            </a:endParaRPr>
          </a:p>
        </xdr:txBody>
      </xdr:sp>
      <xdr:pic>
        <xdr:nvPicPr>
          <xdr:cNvPr id="42" name="Picture 41">
            <a:extLst>
              <a:ext uri="{FF2B5EF4-FFF2-40B4-BE49-F238E27FC236}">
                <a16:creationId xmlns:a16="http://schemas.microsoft.com/office/drawing/2014/main" id="{B36A8268-9CEB-5901-0556-DB3E801A851C}"/>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12162478" y="209008"/>
            <a:ext cx="2193609" cy="9000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pic>
        <xdr:nvPicPr>
          <xdr:cNvPr id="43" name="Picture 42">
            <a:extLst>
              <a:ext uri="{FF2B5EF4-FFF2-40B4-BE49-F238E27FC236}">
                <a16:creationId xmlns:a16="http://schemas.microsoft.com/office/drawing/2014/main" id="{F3DD334C-EBC1-1EF5-9458-815486701673}"/>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908730" y="209008"/>
            <a:ext cx="3826051" cy="900000"/>
          </a:xfrm>
          <a:prstGeom prst="rect">
            <a:avLst/>
          </a:prstGeom>
        </xdr:spPr>
      </xdr:pic>
      <xdr:pic>
        <xdr:nvPicPr>
          <xdr:cNvPr id="44" name="Picture 43">
            <a:extLst>
              <a:ext uri="{FF2B5EF4-FFF2-40B4-BE49-F238E27FC236}">
                <a16:creationId xmlns:a16="http://schemas.microsoft.com/office/drawing/2014/main" id="{23CF70B7-6A86-7CBF-E20B-C7F439E80D77}"/>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7636617" y="209008"/>
            <a:ext cx="1484165" cy="900000"/>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oneCellAnchor>
    <xdr:from>
      <xdr:col>10</xdr:col>
      <xdr:colOff>257172</xdr:colOff>
      <xdr:row>6</xdr:row>
      <xdr:rowOff>36306</xdr:rowOff>
    </xdr:from>
    <xdr:ext cx="501164" cy="532372"/>
    <xdr:pic>
      <xdr:nvPicPr>
        <xdr:cNvPr id="2" name="Picture 55">
          <a:extLst>
            <a:ext uri="{FF2B5EF4-FFF2-40B4-BE49-F238E27FC236}">
              <a16:creationId xmlns:a16="http://schemas.microsoft.com/office/drawing/2014/main" id="{A25E25C5-4171-4D4E-B3B5-B7B2881FD8FC}"/>
            </a:ext>
          </a:extLst>
        </xdr:cNvPr>
        <xdr:cNvPicPr>
          <a:picLocks noChangeAspect="1"/>
        </xdr:cNvPicPr>
      </xdr:nvPicPr>
      <xdr:blipFill>
        <a:blip xmlns:r="http://schemas.openxmlformats.org/officeDocument/2006/relationships" r:embed="rId1"/>
        <a:srcRect l="8575" t="2032" r="9169" b="7418"/>
        <a:stretch>
          <a:fillRect/>
        </a:stretch>
      </xdr:blipFill>
      <xdr:spPr>
        <a:xfrm>
          <a:off x="36321997" y="36306"/>
          <a:ext cx="501164" cy="532372"/>
        </a:xfrm>
        <a:prstGeom prst="rect">
          <a:avLst/>
        </a:prstGeom>
        <a:noFill/>
        <a:ln cap="flat">
          <a:noFill/>
        </a:ln>
      </xdr:spPr>
    </xdr:pic>
    <xdr:clientData/>
  </xdr:oneCellAnchor>
  <xdr:oneCellAnchor>
    <xdr:from>
      <xdr:col>11</xdr:col>
      <xdr:colOff>286208</xdr:colOff>
      <xdr:row>6</xdr:row>
      <xdr:rowOff>43796</xdr:rowOff>
    </xdr:from>
    <xdr:ext cx="489176" cy="535719"/>
    <xdr:pic>
      <xdr:nvPicPr>
        <xdr:cNvPr id="3" name="Picture 56">
          <a:extLst>
            <a:ext uri="{FF2B5EF4-FFF2-40B4-BE49-F238E27FC236}">
              <a16:creationId xmlns:a16="http://schemas.microsoft.com/office/drawing/2014/main" id="{D3478FAC-02A0-40F8-8F6E-744DAFB9DC6E}"/>
            </a:ext>
          </a:extLst>
        </xdr:cNvPr>
        <xdr:cNvPicPr>
          <a:picLocks noChangeAspect="1"/>
        </xdr:cNvPicPr>
      </xdr:nvPicPr>
      <xdr:blipFill>
        <a:blip xmlns:r="http://schemas.openxmlformats.org/officeDocument/2006/relationships" r:embed="rId2"/>
        <a:srcRect l="9139" t="6370" r="9168" b="11443"/>
        <a:stretch>
          <a:fillRect/>
        </a:stretch>
      </xdr:blipFill>
      <xdr:spPr>
        <a:xfrm>
          <a:off x="37328933" y="46971"/>
          <a:ext cx="489176" cy="535719"/>
        </a:xfrm>
        <a:prstGeom prst="rect">
          <a:avLst/>
        </a:prstGeom>
        <a:noFill/>
        <a:ln cap="flat">
          <a:noFill/>
        </a:ln>
      </xdr:spPr>
    </xdr:pic>
    <xdr:clientData/>
  </xdr:oneCellAnchor>
  <xdr:oneCellAnchor>
    <xdr:from>
      <xdr:col>12</xdr:col>
      <xdr:colOff>274177</xdr:colOff>
      <xdr:row>6</xdr:row>
      <xdr:rowOff>21248</xdr:rowOff>
    </xdr:from>
    <xdr:ext cx="513947" cy="547103"/>
    <xdr:pic>
      <xdr:nvPicPr>
        <xdr:cNvPr id="4" name="Picture 57">
          <a:extLst>
            <a:ext uri="{FF2B5EF4-FFF2-40B4-BE49-F238E27FC236}">
              <a16:creationId xmlns:a16="http://schemas.microsoft.com/office/drawing/2014/main" id="{776E102C-8D41-4041-AC36-D8C3E6B1FFA8}"/>
            </a:ext>
          </a:extLst>
        </xdr:cNvPr>
        <xdr:cNvPicPr>
          <a:picLocks noChangeAspect="1"/>
        </xdr:cNvPicPr>
      </xdr:nvPicPr>
      <xdr:blipFill>
        <a:blip xmlns:r="http://schemas.openxmlformats.org/officeDocument/2006/relationships" r:embed="rId3"/>
        <a:srcRect l="5764" t="4402" r="9232" b="9979"/>
        <a:stretch>
          <a:fillRect/>
        </a:stretch>
      </xdr:blipFill>
      <xdr:spPr>
        <a:xfrm>
          <a:off x="38301152" y="21248"/>
          <a:ext cx="513947" cy="547103"/>
        </a:xfrm>
        <a:prstGeom prst="rect">
          <a:avLst/>
        </a:prstGeom>
        <a:noFill/>
        <a:ln cap="flat">
          <a:noFill/>
        </a:ln>
      </xdr:spPr>
    </xdr:pic>
    <xdr:clientData/>
  </xdr:oneCellAnchor>
  <xdr:oneCellAnchor>
    <xdr:from>
      <xdr:col>13</xdr:col>
      <xdr:colOff>258000</xdr:colOff>
      <xdr:row>6</xdr:row>
      <xdr:rowOff>36115</xdr:rowOff>
    </xdr:from>
    <xdr:ext cx="534841" cy="558890"/>
    <xdr:pic>
      <xdr:nvPicPr>
        <xdr:cNvPr id="5" name="Picture 58">
          <a:extLst>
            <a:ext uri="{FF2B5EF4-FFF2-40B4-BE49-F238E27FC236}">
              <a16:creationId xmlns:a16="http://schemas.microsoft.com/office/drawing/2014/main" id="{217C4203-E077-4FD1-AD52-65AA9AB7B47F}"/>
            </a:ext>
          </a:extLst>
        </xdr:cNvPr>
        <xdr:cNvPicPr>
          <a:picLocks noChangeAspect="1"/>
        </xdr:cNvPicPr>
      </xdr:nvPicPr>
      <xdr:blipFill>
        <a:blip xmlns:r="http://schemas.openxmlformats.org/officeDocument/2006/relationships" r:embed="rId4"/>
        <a:srcRect l="5764" t="4670" r="5831" b="6120"/>
        <a:stretch>
          <a:fillRect/>
        </a:stretch>
      </xdr:blipFill>
      <xdr:spPr>
        <a:xfrm>
          <a:off x="39259700" y="36115"/>
          <a:ext cx="534841" cy="558890"/>
        </a:xfrm>
        <a:prstGeom prst="rect">
          <a:avLst/>
        </a:prstGeom>
        <a:noFill/>
        <a:ln cap="flat">
          <a:noFill/>
        </a:ln>
      </xdr:spPr>
    </xdr:pic>
    <xdr:clientData/>
  </xdr:oneCellAnchor>
  <xdr:oneCellAnchor>
    <xdr:from>
      <xdr:col>14</xdr:col>
      <xdr:colOff>265044</xdr:colOff>
      <xdr:row>6</xdr:row>
      <xdr:rowOff>35587</xdr:rowOff>
    </xdr:from>
    <xdr:ext cx="514084" cy="558890"/>
    <xdr:pic>
      <xdr:nvPicPr>
        <xdr:cNvPr id="6" name="Picture 59">
          <a:extLst>
            <a:ext uri="{FF2B5EF4-FFF2-40B4-BE49-F238E27FC236}">
              <a16:creationId xmlns:a16="http://schemas.microsoft.com/office/drawing/2014/main" id="{73708DF5-6B40-4BA7-8299-656FBAD1670E}"/>
            </a:ext>
          </a:extLst>
        </xdr:cNvPr>
        <xdr:cNvPicPr>
          <a:picLocks noChangeAspect="1"/>
        </xdr:cNvPicPr>
      </xdr:nvPicPr>
      <xdr:blipFill>
        <a:blip xmlns:r="http://schemas.openxmlformats.org/officeDocument/2006/relationships" r:embed="rId5"/>
        <a:srcRect l="2386" t="3622" r="8042" b="7153"/>
        <a:stretch>
          <a:fillRect/>
        </a:stretch>
      </xdr:blipFill>
      <xdr:spPr>
        <a:xfrm>
          <a:off x="40250994" y="35587"/>
          <a:ext cx="514084" cy="558890"/>
        </a:xfrm>
        <a:prstGeom prst="rect">
          <a:avLst/>
        </a:prstGeom>
        <a:noFill/>
        <a:ln cap="flat">
          <a:noFill/>
        </a:ln>
      </xdr:spPr>
    </xdr:pic>
    <xdr:clientData/>
  </xdr:oneCellAnchor>
  <xdr:oneCellAnchor>
    <xdr:from>
      <xdr:col>15</xdr:col>
      <xdr:colOff>225939</xdr:colOff>
      <xdr:row>6</xdr:row>
      <xdr:rowOff>1573</xdr:rowOff>
    </xdr:from>
    <xdr:ext cx="610709" cy="588160"/>
    <xdr:pic>
      <xdr:nvPicPr>
        <xdr:cNvPr id="7" name="Picture 60">
          <a:extLst>
            <a:ext uri="{FF2B5EF4-FFF2-40B4-BE49-F238E27FC236}">
              <a16:creationId xmlns:a16="http://schemas.microsoft.com/office/drawing/2014/main" id="{071CE775-EBD3-4A7E-AF39-BC94E1C49D52}"/>
            </a:ext>
          </a:extLst>
        </xdr:cNvPr>
        <xdr:cNvPicPr>
          <a:picLocks noChangeAspect="1"/>
        </xdr:cNvPicPr>
      </xdr:nvPicPr>
      <xdr:blipFill>
        <a:blip xmlns:r="http://schemas.openxmlformats.org/officeDocument/2006/relationships" r:embed="rId6"/>
        <a:srcRect l="2401" t="4508" r="1929" b="4194"/>
        <a:stretch>
          <a:fillRect/>
        </a:stretch>
      </xdr:blipFill>
      <xdr:spPr>
        <a:xfrm>
          <a:off x="41192964" y="1573"/>
          <a:ext cx="610709" cy="588160"/>
        </a:xfrm>
        <a:prstGeom prst="rect">
          <a:avLst/>
        </a:prstGeom>
        <a:noFill/>
        <a:ln cap="flat">
          <a:noFill/>
        </a:ln>
      </xdr:spPr>
    </xdr:pic>
    <xdr:clientData/>
  </xdr:oneCellAnchor>
  <xdr:oneCellAnchor>
    <xdr:from>
      <xdr:col>16</xdr:col>
      <xdr:colOff>238870</xdr:colOff>
      <xdr:row>6</xdr:row>
      <xdr:rowOff>13016</xdr:rowOff>
    </xdr:from>
    <xdr:ext cx="557308" cy="588855"/>
    <xdr:pic>
      <xdr:nvPicPr>
        <xdr:cNvPr id="8" name="Picture 61">
          <a:extLst>
            <a:ext uri="{FF2B5EF4-FFF2-40B4-BE49-F238E27FC236}">
              <a16:creationId xmlns:a16="http://schemas.microsoft.com/office/drawing/2014/main" id="{DE78EACA-9DB3-404F-8103-4E494CF7599B}"/>
            </a:ext>
          </a:extLst>
        </xdr:cNvPr>
        <xdr:cNvPicPr>
          <a:picLocks noChangeAspect="1"/>
        </xdr:cNvPicPr>
      </xdr:nvPicPr>
      <xdr:blipFill>
        <a:blip xmlns:r="http://schemas.openxmlformats.org/officeDocument/2006/relationships" r:embed="rId7"/>
        <a:srcRect l="2402" t="2882" r="3045" b="6204"/>
        <a:stretch>
          <a:fillRect/>
        </a:stretch>
      </xdr:blipFill>
      <xdr:spPr>
        <a:xfrm>
          <a:off x="42183795" y="9841"/>
          <a:ext cx="557308" cy="588855"/>
        </a:xfrm>
        <a:prstGeom prst="rect">
          <a:avLst/>
        </a:prstGeom>
        <a:noFill/>
        <a:ln cap="flat">
          <a:noFill/>
        </a:ln>
      </xdr:spPr>
    </xdr:pic>
    <xdr:clientData/>
  </xdr:oneCellAnchor>
  <xdr:oneCellAnchor>
    <xdr:from>
      <xdr:col>17</xdr:col>
      <xdr:colOff>194859</xdr:colOff>
      <xdr:row>6</xdr:row>
      <xdr:rowOff>22230</xdr:rowOff>
    </xdr:from>
    <xdr:ext cx="555205" cy="568455"/>
    <xdr:pic>
      <xdr:nvPicPr>
        <xdr:cNvPr id="9" name="Picture 62">
          <a:extLst>
            <a:ext uri="{FF2B5EF4-FFF2-40B4-BE49-F238E27FC236}">
              <a16:creationId xmlns:a16="http://schemas.microsoft.com/office/drawing/2014/main" id="{36B2AD46-064F-4288-A023-C7C9FCDE2336}"/>
            </a:ext>
          </a:extLst>
        </xdr:cNvPr>
        <xdr:cNvPicPr>
          <a:picLocks noChangeAspect="1"/>
        </xdr:cNvPicPr>
      </xdr:nvPicPr>
      <xdr:blipFill>
        <a:blip xmlns:r="http://schemas.openxmlformats.org/officeDocument/2006/relationships" r:embed="rId8"/>
        <a:srcRect l="2402" t="4175" r="3045" b="3602"/>
        <a:stretch>
          <a:fillRect/>
        </a:stretch>
      </xdr:blipFill>
      <xdr:spPr>
        <a:xfrm>
          <a:off x="43127209" y="25405"/>
          <a:ext cx="555205" cy="568455"/>
        </a:xfrm>
        <a:prstGeom prst="rect">
          <a:avLst/>
        </a:prstGeom>
        <a:noFill/>
        <a:ln cap="flat">
          <a:noFill/>
        </a:ln>
      </xdr:spPr>
    </xdr:pic>
    <xdr:clientData/>
  </xdr:oneCellAnchor>
  <xdr:oneCellAnchor>
    <xdr:from>
      <xdr:col>19</xdr:col>
      <xdr:colOff>230216</xdr:colOff>
      <xdr:row>6</xdr:row>
      <xdr:rowOff>29763</xdr:rowOff>
    </xdr:from>
    <xdr:ext cx="549892" cy="588315"/>
    <xdr:pic>
      <xdr:nvPicPr>
        <xdr:cNvPr id="10" name="Picture 63">
          <a:extLst>
            <a:ext uri="{FF2B5EF4-FFF2-40B4-BE49-F238E27FC236}">
              <a16:creationId xmlns:a16="http://schemas.microsoft.com/office/drawing/2014/main" id="{E3C45F7D-A0C8-4036-85F9-EE43A01EBB5A}"/>
            </a:ext>
          </a:extLst>
        </xdr:cNvPr>
        <xdr:cNvPicPr>
          <a:picLocks noChangeAspect="1"/>
        </xdr:cNvPicPr>
      </xdr:nvPicPr>
      <xdr:blipFill>
        <a:blip xmlns:r="http://schemas.openxmlformats.org/officeDocument/2006/relationships" r:embed="rId9"/>
        <a:srcRect l="2402" t="2922" r="3045" b="2726"/>
        <a:stretch>
          <a:fillRect/>
        </a:stretch>
      </xdr:blipFill>
      <xdr:spPr>
        <a:xfrm>
          <a:off x="45121541" y="26588"/>
          <a:ext cx="549892" cy="588315"/>
        </a:xfrm>
        <a:prstGeom prst="rect">
          <a:avLst/>
        </a:prstGeom>
        <a:noFill/>
        <a:ln cap="flat">
          <a:noFill/>
        </a:ln>
      </xdr:spPr>
    </xdr:pic>
    <xdr:clientData/>
  </xdr:oneCellAnchor>
  <xdr:oneCellAnchor>
    <xdr:from>
      <xdr:col>20</xdr:col>
      <xdr:colOff>197449</xdr:colOff>
      <xdr:row>6</xdr:row>
      <xdr:rowOff>41160</xdr:rowOff>
    </xdr:from>
    <xdr:ext cx="596097" cy="564605"/>
    <xdr:pic>
      <xdr:nvPicPr>
        <xdr:cNvPr id="11" name="Picture 64">
          <a:extLst>
            <a:ext uri="{FF2B5EF4-FFF2-40B4-BE49-F238E27FC236}">
              <a16:creationId xmlns:a16="http://schemas.microsoft.com/office/drawing/2014/main" id="{E9FC7E4E-9A7F-43D1-B3A5-48976C94587C}"/>
            </a:ext>
          </a:extLst>
        </xdr:cNvPr>
        <xdr:cNvPicPr>
          <a:picLocks noChangeAspect="1"/>
        </xdr:cNvPicPr>
      </xdr:nvPicPr>
      <xdr:blipFill>
        <a:blip xmlns:r="http://schemas.openxmlformats.org/officeDocument/2006/relationships" r:embed="rId10"/>
        <a:srcRect l="2067" t="3364" r="2422" b="2460"/>
        <a:stretch>
          <a:fillRect/>
        </a:stretch>
      </xdr:blipFill>
      <xdr:spPr>
        <a:xfrm>
          <a:off x="46073024" y="41160"/>
          <a:ext cx="596097" cy="564605"/>
        </a:xfrm>
        <a:prstGeom prst="rect">
          <a:avLst/>
        </a:prstGeom>
        <a:noFill/>
        <a:ln cap="flat">
          <a:noFill/>
        </a:ln>
      </xdr:spPr>
    </xdr:pic>
    <xdr:clientData/>
  </xdr:oneCellAnchor>
  <xdr:oneCellAnchor>
    <xdr:from>
      <xdr:col>18</xdr:col>
      <xdr:colOff>224501</xdr:colOff>
      <xdr:row>6</xdr:row>
      <xdr:rowOff>0</xdr:rowOff>
    </xdr:from>
    <xdr:ext cx="614952" cy="592631"/>
    <xdr:pic>
      <xdr:nvPicPr>
        <xdr:cNvPr id="12" name="Picture 70">
          <a:extLst>
            <a:ext uri="{FF2B5EF4-FFF2-40B4-BE49-F238E27FC236}">
              <a16:creationId xmlns:a16="http://schemas.microsoft.com/office/drawing/2014/main" id="{A4BA0867-BF6F-4724-BE50-EF1E46BC0F3C}"/>
            </a:ext>
          </a:extLst>
        </xdr:cNvPr>
        <xdr:cNvPicPr>
          <a:picLocks noChangeAspect="1"/>
        </xdr:cNvPicPr>
      </xdr:nvPicPr>
      <xdr:blipFill>
        <a:blip xmlns:r="http://schemas.openxmlformats.org/officeDocument/2006/relationships" r:embed="rId11"/>
        <a:srcRect l="2402" t="3781" r="3045" b="4845"/>
        <a:stretch>
          <a:fillRect/>
        </a:stretch>
      </xdr:blipFill>
      <xdr:spPr>
        <a:xfrm>
          <a:off x="44131576" y="0"/>
          <a:ext cx="614952" cy="592631"/>
        </a:xfrm>
        <a:prstGeom prst="rect">
          <a:avLst/>
        </a:prstGeom>
        <a:noFill/>
        <a:ln cap="flat">
          <a:noFill/>
        </a:ln>
      </xdr:spPr>
    </xdr:pic>
    <xdr:clientData/>
  </xdr:oneCellAnchor>
  <xdr:oneCellAnchor>
    <xdr:from>
      <xdr:col>22</xdr:col>
      <xdr:colOff>218903</xdr:colOff>
      <xdr:row>6</xdr:row>
      <xdr:rowOff>27772</xdr:rowOff>
    </xdr:from>
    <xdr:ext cx="590546" cy="575834"/>
    <xdr:pic>
      <xdr:nvPicPr>
        <xdr:cNvPr id="13" name="Picture 65">
          <a:extLst>
            <a:ext uri="{FF2B5EF4-FFF2-40B4-BE49-F238E27FC236}">
              <a16:creationId xmlns:a16="http://schemas.microsoft.com/office/drawing/2014/main" id="{89996B9A-2C85-4AA1-9898-7AA74BFA220A}"/>
            </a:ext>
          </a:extLst>
        </xdr:cNvPr>
        <xdr:cNvPicPr>
          <a:picLocks noChangeAspect="1"/>
        </xdr:cNvPicPr>
      </xdr:nvPicPr>
      <xdr:blipFill>
        <a:blip xmlns:r="http://schemas.openxmlformats.org/officeDocument/2006/relationships" r:embed="rId12"/>
        <a:srcRect l="3534" t="3688" r="4178" b="4281"/>
        <a:stretch>
          <a:fillRect/>
        </a:stretch>
      </xdr:blipFill>
      <xdr:spPr>
        <a:xfrm>
          <a:off x="48056628" y="30947"/>
          <a:ext cx="590546" cy="575834"/>
        </a:xfrm>
        <a:prstGeom prst="rect">
          <a:avLst/>
        </a:prstGeom>
        <a:noFill/>
        <a:ln cap="flat">
          <a:noFill/>
        </a:ln>
      </xdr:spPr>
    </xdr:pic>
    <xdr:clientData/>
  </xdr:oneCellAnchor>
  <xdr:oneCellAnchor>
    <xdr:from>
      <xdr:col>23</xdr:col>
      <xdr:colOff>185230</xdr:colOff>
      <xdr:row>6</xdr:row>
      <xdr:rowOff>24143</xdr:rowOff>
    </xdr:from>
    <xdr:ext cx="564934" cy="586258"/>
    <xdr:pic>
      <xdr:nvPicPr>
        <xdr:cNvPr id="14" name="Picture 66">
          <a:extLst>
            <a:ext uri="{FF2B5EF4-FFF2-40B4-BE49-F238E27FC236}">
              <a16:creationId xmlns:a16="http://schemas.microsoft.com/office/drawing/2014/main" id="{88D126B8-4C48-4DCC-982F-053B8D8C5A86}"/>
            </a:ext>
          </a:extLst>
        </xdr:cNvPr>
        <xdr:cNvPicPr>
          <a:picLocks noChangeAspect="1"/>
        </xdr:cNvPicPr>
      </xdr:nvPicPr>
      <xdr:blipFill>
        <a:blip xmlns:r="http://schemas.openxmlformats.org/officeDocument/2006/relationships" r:embed="rId13"/>
        <a:srcRect l="4668" t="3628" r="5298" b="2980"/>
        <a:stretch>
          <a:fillRect/>
        </a:stretch>
      </xdr:blipFill>
      <xdr:spPr>
        <a:xfrm>
          <a:off x="48997680" y="27318"/>
          <a:ext cx="564934" cy="586258"/>
        </a:xfrm>
        <a:prstGeom prst="rect">
          <a:avLst/>
        </a:prstGeom>
        <a:noFill/>
        <a:ln cap="flat">
          <a:noFill/>
        </a:ln>
      </xdr:spPr>
    </xdr:pic>
    <xdr:clientData/>
  </xdr:oneCellAnchor>
  <xdr:oneCellAnchor>
    <xdr:from>
      <xdr:col>24</xdr:col>
      <xdr:colOff>176893</xdr:colOff>
      <xdr:row>6</xdr:row>
      <xdr:rowOff>0</xdr:rowOff>
    </xdr:from>
    <xdr:ext cx="609008" cy="632435"/>
    <xdr:pic>
      <xdr:nvPicPr>
        <xdr:cNvPr id="15" name="Picture 67">
          <a:extLst>
            <a:ext uri="{FF2B5EF4-FFF2-40B4-BE49-F238E27FC236}">
              <a16:creationId xmlns:a16="http://schemas.microsoft.com/office/drawing/2014/main" id="{DB928266-4F42-4491-B060-8156746C61FE}"/>
            </a:ext>
          </a:extLst>
        </xdr:cNvPr>
        <xdr:cNvPicPr>
          <a:picLocks noChangeAspect="1"/>
        </xdr:cNvPicPr>
      </xdr:nvPicPr>
      <xdr:blipFill>
        <a:blip xmlns:r="http://schemas.openxmlformats.org/officeDocument/2006/relationships" r:embed="rId14"/>
        <a:srcRect l="2402" t="1874" r="3045" b="3376"/>
        <a:stretch>
          <a:fillRect/>
        </a:stretch>
      </xdr:blipFill>
      <xdr:spPr>
        <a:xfrm>
          <a:off x="49976768" y="0"/>
          <a:ext cx="609008" cy="632435"/>
        </a:xfrm>
        <a:prstGeom prst="rect">
          <a:avLst/>
        </a:prstGeom>
        <a:noFill/>
        <a:ln cap="flat">
          <a:noFill/>
        </a:ln>
      </xdr:spPr>
    </xdr:pic>
    <xdr:clientData/>
  </xdr:oneCellAnchor>
  <xdr:oneCellAnchor>
    <xdr:from>
      <xdr:col>25</xdr:col>
      <xdr:colOff>170234</xdr:colOff>
      <xdr:row>6</xdr:row>
      <xdr:rowOff>32145</xdr:rowOff>
    </xdr:from>
    <xdr:ext cx="596261" cy="545796"/>
    <xdr:pic>
      <xdr:nvPicPr>
        <xdr:cNvPr id="16" name="Picture 68">
          <a:extLst>
            <a:ext uri="{FF2B5EF4-FFF2-40B4-BE49-F238E27FC236}">
              <a16:creationId xmlns:a16="http://schemas.microsoft.com/office/drawing/2014/main" id="{3577D45B-3BFC-4779-92FB-B17CFF418EAA}"/>
            </a:ext>
          </a:extLst>
        </xdr:cNvPr>
        <xdr:cNvPicPr>
          <a:picLocks noChangeAspect="1"/>
        </xdr:cNvPicPr>
      </xdr:nvPicPr>
      <xdr:blipFill>
        <a:blip xmlns:r="http://schemas.openxmlformats.org/officeDocument/2006/relationships" r:embed="rId15"/>
        <a:srcRect l="4667" t="4971" r="3056" b="7014"/>
        <a:stretch>
          <a:fillRect/>
        </a:stretch>
      </xdr:blipFill>
      <xdr:spPr>
        <a:xfrm>
          <a:off x="50948009" y="28970"/>
          <a:ext cx="596261" cy="545796"/>
        </a:xfrm>
        <a:prstGeom prst="rect">
          <a:avLst/>
        </a:prstGeom>
        <a:noFill/>
        <a:ln cap="flat">
          <a:noFill/>
        </a:ln>
      </xdr:spPr>
    </xdr:pic>
    <xdr:clientData/>
  </xdr:oneCellAnchor>
  <xdr:oneCellAnchor>
    <xdr:from>
      <xdr:col>26</xdr:col>
      <xdr:colOff>216557</xdr:colOff>
      <xdr:row>6</xdr:row>
      <xdr:rowOff>65051</xdr:rowOff>
    </xdr:from>
    <xdr:ext cx="545421" cy="482025"/>
    <xdr:pic>
      <xdr:nvPicPr>
        <xdr:cNvPr id="17" name="Picture 69">
          <a:extLst>
            <a:ext uri="{FF2B5EF4-FFF2-40B4-BE49-F238E27FC236}">
              <a16:creationId xmlns:a16="http://schemas.microsoft.com/office/drawing/2014/main" id="{723739D5-2EB8-4D9C-A674-1F9A95F33BA7}"/>
            </a:ext>
          </a:extLst>
        </xdr:cNvPr>
        <xdr:cNvPicPr>
          <a:picLocks noChangeAspect="1"/>
        </xdr:cNvPicPr>
      </xdr:nvPicPr>
      <xdr:blipFill>
        <a:blip xmlns:r="http://schemas.openxmlformats.org/officeDocument/2006/relationships" r:embed="rId16"/>
        <a:srcRect l="6934" t="4743" r="7593" b="6702"/>
        <a:stretch>
          <a:fillRect/>
        </a:stretch>
      </xdr:blipFill>
      <xdr:spPr>
        <a:xfrm>
          <a:off x="51978582" y="68226"/>
          <a:ext cx="545421" cy="482025"/>
        </a:xfrm>
        <a:prstGeom prst="rect">
          <a:avLst/>
        </a:prstGeom>
        <a:noFill/>
        <a:ln cap="flat">
          <a:noFill/>
        </a:ln>
      </xdr:spPr>
    </xdr:pic>
    <xdr:clientData/>
  </xdr:oneCellAnchor>
  <xdr:oneCellAnchor>
    <xdr:from>
      <xdr:col>21</xdr:col>
      <xdr:colOff>202533</xdr:colOff>
      <xdr:row>6</xdr:row>
      <xdr:rowOff>13607</xdr:rowOff>
    </xdr:from>
    <xdr:ext cx="588443" cy="595585"/>
    <xdr:pic>
      <xdr:nvPicPr>
        <xdr:cNvPr id="18" name="Picture 71">
          <a:extLst>
            <a:ext uri="{FF2B5EF4-FFF2-40B4-BE49-F238E27FC236}">
              <a16:creationId xmlns:a16="http://schemas.microsoft.com/office/drawing/2014/main" id="{9FDDD2A4-B73A-4FD1-B4AE-AD83A8D2FFFA}"/>
            </a:ext>
          </a:extLst>
        </xdr:cNvPr>
        <xdr:cNvPicPr>
          <a:picLocks noChangeAspect="1"/>
        </xdr:cNvPicPr>
      </xdr:nvPicPr>
      <xdr:blipFill>
        <a:blip xmlns:r="http://schemas.openxmlformats.org/officeDocument/2006/relationships" r:embed="rId17"/>
        <a:srcRect l="2402" t="4023" r="3045" b="4716"/>
        <a:stretch>
          <a:fillRect/>
        </a:stretch>
      </xdr:blipFill>
      <xdr:spPr>
        <a:xfrm>
          <a:off x="47052833" y="10432"/>
          <a:ext cx="588443" cy="595585"/>
        </a:xfrm>
        <a:prstGeom prst="rect">
          <a:avLst/>
        </a:prstGeom>
        <a:noFill/>
        <a:ln cap="flat">
          <a:noFill/>
        </a:ln>
      </xdr:spPr>
    </xdr:pic>
    <xdr:clientData/>
  </xdr:oneCellAnchor>
  <xdr:twoCellAnchor>
    <xdr:from>
      <xdr:col>0</xdr:col>
      <xdr:colOff>0</xdr:colOff>
      <xdr:row>0</xdr:row>
      <xdr:rowOff>0</xdr:rowOff>
    </xdr:from>
    <xdr:to>
      <xdr:col>9</xdr:col>
      <xdr:colOff>2593604</xdr:colOff>
      <xdr:row>5</xdr:row>
      <xdr:rowOff>174089</xdr:rowOff>
    </xdr:to>
    <xdr:grpSp>
      <xdr:nvGrpSpPr>
        <xdr:cNvPr id="19" name="Group 18">
          <a:extLst>
            <a:ext uri="{FF2B5EF4-FFF2-40B4-BE49-F238E27FC236}">
              <a16:creationId xmlns:a16="http://schemas.microsoft.com/office/drawing/2014/main" id="{DDE1E2D7-5329-4FE2-A79B-61A77846CA0D}"/>
            </a:ext>
          </a:extLst>
        </xdr:cNvPr>
        <xdr:cNvGrpSpPr>
          <a:grpSpLocks noChangeAspect="1"/>
        </xdr:cNvGrpSpPr>
      </xdr:nvGrpSpPr>
      <xdr:grpSpPr>
        <a:xfrm>
          <a:off x="0" y="0"/>
          <a:ext cx="14508513" cy="1039998"/>
          <a:chOff x="0" y="-1"/>
          <a:chExt cx="16640175" cy="1289050"/>
        </a:xfrm>
      </xdr:grpSpPr>
      <xdr:sp macro="" textlink="">
        <xdr:nvSpPr>
          <xdr:cNvPr id="20" name="Rectangle 19">
            <a:extLst>
              <a:ext uri="{FF2B5EF4-FFF2-40B4-BE49-F238E27FC236}">
                <a16:creationId xmlns:a16="http://schemas.microsoft.com/office/drawing/2014/main" id="{6EB60618-B7D3-AE20-54D6-58226F6EEC01}"/>
              </a:ext>
            </a:extLst>
          </xdr:cNvPr>
          <xdr:cNvSpPr>
            <a:spLocks noChangeArrowheads="1"/>
          </xdr:cNvSpPr>
        </xdr:nvSpPr>
        <xdr:spPr bwMode="auto">
          <a:xfrm>
            <a:off x="0" y="-1"/>
            <a:ext cx="16640175" cy="1289050"/>
          </a:xfrm>
          <a:prstGeom prst="rect">
            <a:avLst/>
          </a:prstGeom>
          <a:solidFill>
            <a:srgbClr val="FFFFFF"/>
          </a:solidFill>
          <a:ln>
            <a:noFill/>
          </a:ln>
          <a:effectLst/>
          <a:extLst>
            <a:ext uri="{91240B29-F687-4F45-9708-019B960494DF}">
              <a14:hiddenLine xmlns:a14="http://schemas.microsoft.com/office/drawing/2010/main" w="19080">
                <a:solidFill>
                  <a:srgbClr val="3465A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449263" rtl="0" eaLnBrk="1" fontAlgn="base" latinLnBrk="0" hangingPunct="0">
              <a:lnSpc>
                <a:spcPct val="93000"/>
              </a:lnSpc>
              <a:spcBef>
                <a:spcPct val="0"/>
              </a:spcBef>
              <a:spcAft>
                <a:spcPct val="0"/>
              </a:spcAft>
              <a:buClr>
                <a:srgbClr val="000000"/>
              </a:buClr>
              <a:buSzPct val="100000"/>
              <a:buFont typeface="Times New Roman" panose="02020603050405020304" pitchFamily="18" charset="0"/>
              <a:buNone/>
              <a:tabLst/>
              <a:defRPr/>
            </a:pPr>
            <a:endParaRPr kumimoji="0" lang="es-ES" altLang="en-US" sz="1800" b="0" i="0" u="none" strike="noStrike" kern="1200" cap="none" spc="0" normalizeH="0" baseline="0">
              <a:ln>
                <a:noFill/>
              </a:ln>
              <a:solidFill>
                <a:prstClr val="black"/>
              </a:solidFill>
              <a:effectLst/>
              <a:uLnTx/>
              <a:uFillTx/>
              <a:latin typeface="Open Sans" panose="020B0606030504020204" pitchFamily="34" charset="0"/>
              <a:ea typeface="Microsoft YaHei" panose="020B0503020204020204" pitchFamily="34" charset="-122"/>
              <a:cs typeface="+mn-cs"/>
            </a:endParaRPr>
          </a:p>
        </xdr:txBody>
      </xdr:sp>
      <xdr:pic>
        <xdr:nvPicPr>
          <xdr:cNvPr id="21" name="Picture 20">
            <a:extLst>
              <a:ext uri="{FF2B5EF4-FFF2-40B4-BE49-F238E27FC236}">
                <a16:creationId xmlns:a16="http://schemas.microsoft.com/office/drawing/2014/main" id="{1379472F-D26E-F598-2E16-9F499B17DEC3}"/>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12162478" y="209008"/>
            <a:ext cx="2193609" cy="9000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pic>
        <xdr:nvPicPr>
          <xdr:cNvPr id="22" name="Picture 21">
            <a:extLst>
              <a:ext uri="{FF2B5EF4-FFF2-40B4-BE49-F238E27FC236}">
                <a16:creationId xmlns:a16="http://schemas.microsoft.com/office/drawing/2014/main" id="{0B0C4227-A6A6-3286-5D07-412FBDC4B9D1}"/>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908730" y="209008"/>
            <a:ext cx="3826051" cy="900000"/>
          </a:xfrm>
          <a:prstGeom prst="rect">
            <a:avLst/>
          </a:prstGeom>
        </xdr:spPr>
      </xdr:pic>
      <xdr:pic>
        <xdr:nvPicPr>
          <xdr:cNvPr id="23" name="Picture 22">
            <a:extLst>
              <a:ext uri="{FF2B5EF4-FFF2-40B4-BE49-F238E27FC236}">
                <a16:creationId xmlns:a16="http://schemas.microsoft.com/office/drawing/2014/main" id="{78246DD9-A2BE-C6C5-5DB0-76CE12094F3F}"/>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7636617" y="209008"/>
            <a:ext cx="1484165" cy="900000"/>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oneCellAnchor>
    <xdr:from>
      <xdr:col>5</xdr:col>
      <xdr:colOff>609599</xdr:colOff>
      <xdr:row>8</xdr:row>
      <xdr:rowOff>3174</xdr:rowOff>
    </xdr:from>
    <xdr:ext cx="5838825" cy="4864101"/>
    <xdr:graphicFrame macro="">
      <xdr:nvGraphicFramePr>
        <xdr:cNvPr id="2" name="Chart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twoCellAnchor>
    <xdr:from>
      <xdr:col>0</xdr:col>
      <xdr:colOff>0</xdr:colOff>
      <xdr:row>0</xdr:row>
      <xdr:rowOff>0</xdr:rowOff>
    </xdr:from>
    <xdr:to>
      <xdr:col>17</xdr:col>
      <xdr:colOff>55872</xdr:colOff>
      <xdr:row>5</xdr:row>
      <xdr:rowOff>150503</xdr:rowOff>
    </xdr:to>
    <xdr:grpSp>
      <xdr:nvGrpSpPr>
        <xdr:cNvPr id="3" name="Group 2">
          <a:extLst>
            <a:ext uri="{FF2B5EF4-FFF2-40B4-BE49-F238E27FC236}">
              <a16:creationId xmlns:a16="http://schemas.microsoft.com/office/drawing/2014/main" id="{4798C2CA-5ECF-4E60-A268-0C25886B41A1}"/>
            </a:ext>
          </a:extLst>
        </xdr:cNvPr>
        <xdr:cNvGrpSpPr>
          <a:grpSpLocks noChangeAspect="1"/>
        </xdr:cNvGrpSpPr>
      </xdr:nvGrpSpPr>
      <xdr:grpSpPr>
        <a:xfrm>
          <a:off x="0" y="0"/>
          <a:ext cx="14444225" cy="1046974"/>
          <a:chOff x="0" y="-1"/>
          <a:chExt cx="16640175" cy="1289050"/>
        </a:xfrm>
      </xdr:grpSpPr>
      <xdr:sp macro="" textlink="">
        <xdr:nvSpPr>
          <xdr:cNvPr id="4" name="Rectangle 3">
            <a:extLst>
              <a:ext uri="{FF2B5EF4-FFF2-40B4-BE49-F238E27FC236}">
                <a16:creationId xmlns:a16="http://schemas.microsoft.com/office/drawing/2014/main" id="{EA903E67-8400-551C-205D-C3D25E2D4E57}"/>
              </a:ext>
            </a:extLst>
          </xdr:cNvPr>
          <xdr:cNvSpPr>
            <a:spLocks noChangeArrowheads="1"/>
          </xdr:cNvSpPr>
        </xdr:nvSpPr>
        <xdr:spPr bwMode="auto">
          <a:xfrm>
            <a:off x="0" y="-1"/>
            <a:ext cx="16640175" cy="1289050"/>
          </a:xfrm>
          <a:prstGeom prst="rect">
            <a:avLst/>
          </a:prstGeom>
          <a:solidFill>
            <a:srgbClr val="FFFFFF"/>
          </a:solidFill>
          <a:ln>
            <a:noFill/>
          </a:ln>
          <a:effectLst/>
          <a:extLst>
            <a:ext uri="{91240B29-F687-4F45-9708-019B960494DF}">
              <a14:hiddenLine xmlns:a14="http://schemas.microsoft.com/office/drawing/2010/main" w="19080">
                <a:solidFill>
                  <a:srgbClr val="3465A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449263" rtl="0" eaLnBrk="1" fontAlgn="base" latinLnBrk="0" hangingPunct="0">
              <a:lnSpc>
                <a:spcPct val="93000"/>
              </a:lnSpc>
              <a:spcBef>
                <a:spcPct val="0"/>
              </a:spcBef>
              <a:spcAft>
                <a:spcPct val="0"/>
              </a:spcAft>
              <a:buClr>
                <a:srgbClr val="000000"/>
              </a:buClr>
              <a:buSzPct val="100000"/>
              <a:buFont typeface="Times New Roman" panose="02020603050405020304" pitchFamily="18" charset="0"/>
              <a:buNone/>
              <a:tabLst/>
              <a:defRPr/>
            </a:pPr>
            <a:endParaRPr kumimoji="0" lang="es-ES" altLang="en-US" sz="1800" b="0" i="0" u="none" strike="noStrike" kern="1200" cap="none" spc="0" normalizeH="0" baseline="0">
              <a:ln>
                <a:noFill/>
              </a:ln>
              <a:solidFill>
                <a:prstClr val="black"/>
              </a:solidFill>
              <a:effectLst/>
              <a:uLnTx/>
              <a:uFillTx/>
              <a:latin typeface="Open Sans" panose="020B0606030504020204" pitchFamily="34" charset="0"/>
              <a:ea typeface="Microsoft YaHei" panose="020B0503020204020204" pitchFamily="34" charset="-122"/>
              <a:cs typeface="+mn-cs"/>
            </a:endParaRPr>
          </a:p>
        </xdr:txBody>
      </xdr:sp>
      <xdr:pic>
        <xdr:nvPicPr>
          <xdr:cNvPr id="5" name="Picture 4">
            <a:extLst>
              <a:ext uri="{FF2B5EF4-FFF2-40B4-BE49-F238E27FC236}">
                <a16:creationId xmlns:a16="http://schemas.microsoft.com/office/drawing/2014/main" id="{D94F8805-B205-5A3B-3B50-28212FC4B86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162478" y="209008"/>
            <a:ext cx="2193609" cy="9000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pic>
        <xdr:nvPicPr>
          <xdr:cNvPr id="6" name="Picture 5">
            <a:extLst>
              <a:ext uri="{FF2B5EF4-FFF2-40B4-BE49-F238E27FC236}">
                <a16:creationId xmlns:a16="http://schemas.microsoft.com/office/drawing/2014/main" id="{DE7D423B-5DA3-9A87-4902-5F49E9D5AED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08730" y="209008"/>
            <a:ext cx="3826051" cy="900000"/>
          </a:xfrm>
          <a:prstGeom prst="rect">
            <a:avLst/>
          </a:prstGeom>
        </xdr:spPr>
      </xdr:pic>
      <xdr:pic>
        <xdr:nvPicPr>
          <xdr:cNvPr id="7" name="Picture 6">
            <a:extLst>
              <a:ext uri="{FF2B5EF4-FFF2-40B4-BE49-F238E27FC236}">
                <a16:creationId xmlns:a16="http://schemas.microsoft.com/office/drawing/2014/main" id="{18FF3BDF-245D-D029-714B-D8A06E378EE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636617" y="209008"/>
            <a:ext cx="1484165" cy="900000"/>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68572</xdr:colOff>
      <xdr:row>5</xdr:row>
      <xdr:rowOff>153678</xdr:rowOff>
    </xdr:to>
    <xdr:grpSp>
      <xdr:nvGrpSpPr>
        <xdr:cNvPr id="2" name="Group 1">
          <a:extLst>
            <a:ext uri="{FF2B5EF4-FFF2-40B4-BE49-F238E27FC236}">
              <a16:creationId xmlns:a16="http://schemas.microsoft.com/office/drawing/2014/main" id="{1C837E01-41AA-456D-9E3E-84E094A83999}"/>
            </a:ext>
          </a:extLst>
        </xdr:cNvPr>
        <xdr:cNvGrpSpPr>
          <a:grpSpLocks noChangeAspect="1"/>
        </xdr:cNvGrpSpPr>
      </xdr:nvGrpSpPr>
      <xdr:grpSpPr>
        <a:xfrm>
          <a:off x="0" y="0"/>
          <a:ext cx="14486247" cy="1058553"/>
          <a:chOff x="0" y="-1"/>
          <a:chExt cx="16640175" cy="1289050"/>
        </a:xfrm>
      </xdr:grpSpPr>
      <xdr:sp macro="" textlink="">
        <xdr:nvSpPr>
          <xdr:cNvPr id="3" name="Rectangle 2">
            <a:extLst>
              <a:ext uri="{FF2B5EF4-FFF2-40B4-BE49-F238E27FC236}">
                <a16:creationId xmlns:a16="http://schemas.microsoft.com/office/drawing/2014/main" id="{BB0C3BED-673B-B3EE-D8B8-ABA34F67F1AD}"/>
              </a:ext>
            </a:extLst>
          </xdr:cNvPr>
          <xdr:cNvSpPr>
            <a:spLocks noChangeArrowheads="1"/>
          </xdr:cNvSpPr>
        </xdr:nvSpPr>
        <xdr:spPr bwMode="auto">
          <a:xfrm>
            <a:off x="0" y="-1"/>
            <a:ext cx="16640175" cy="1289050"/>
          </a:xfrm>
          <a:prstGeom prst="rect">
            <a:avLst/>
          </a:prstGeom>
          <a:solidFill>
            <a:srgbClr val="FFFFFF"/>
          </a:solidFill>
          <a:ln>
            <a:noFill/>
          </a:ln>
          <a:effectLst/>
          <a:extLst>
            <a:ext uri="{91240B29-F687-4F45-9708-019B960494DF}">
              <a14:hiddenLine xmlns:a14="http://schemas.microsoft.com/office/drawing/2010/main" w="19080">
                <a:solidFill>
                  <a:srgbClr val="3465A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449263" rtl="0" eaLnBrk="1" fontAlgn="base" latinLnBrk="0" hangingPunct="0">
              <a:lnSpc>
                <a:spcPct val="93000"/>
              </a:lnSpc>
              <a:spcBef>
                <a:spcPct val="0"/>
              </a:spcBef>
              <a:spcAft>
                <a:spcPct val="0"/>
              </a:spcAft>
              <a:buClr>
                <a:srgbClr val="000000"/>
              </a:buClr>
              <a:buSzPct val="100000"/>
              <a:buFont typeface="Times New Roman" panose="02020603050405020304" pitchFamily="18" charset="0"/>
              <a:buNone/>
              <a:tabLst/>
              <a:defRPr/>
            </a:pPr>
            <a:endParaRPr kumimoji="0" lang="es-ES" altLang="en-US" sz="1800" b="0" i="0" u="none" strike="noStrike" kern="1200" cap="none" spc="0" normalizeH="0" baseline="0">
              <a:ln>
                <a:noFill/>
              </a:ln>
              <a:solidFill>
                <a:prstClr val="black"/>
              </a:solidFill>
              <a:effectLst/>
              <a:uLnTx/>
              <a:uFillTx/>
              <a:latin typeface="Open Sans" panose="020B0606030504020204" pitchFamily="34" charset="0"/>
              <a:ea typeface="Microsoft YaHei" panose="020B0503020204020204" pitchFamily="34" charset="-122"/>
              <a:cs typeface="+mn-cs"/>
            </a:endParaRPr>
          </a:p>
        </xdr:txBody>
      </xdr:sp>
      <xdr:pic>
        <xdr:nvPicPr>
          <xdr:cNvPr id="4" name="Picture 3">
            <a:extLst>
              <a:ext uri="{FF2B5EF4-FFF2-40B4-BE49-F238E27FC236}">
                <a16:creationId xmlns:a16="http://schemas.microsoft.com/office/drawing/2014/main" id="{C8F4DB8A-E85D-525A-CD1C-1ACC5A49C40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62478" y="209008"/>
            <a:ext cx="2193609" cy="9000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pic>
        <xdr:nvPicPr>
          <xdr:cNvPr id="5" name="Picture 4">
            <a:extLst>
              <a:ext uri="{FF2B5EF4-FFF2-40B4-BE49-F238E27FC236}">
                <a16:creationId xmlns:a16="http://schemas.microsoft.com/office/drawing/2014/main" id="{F5B3B83A-9068-A976-EB67-F9B89E21C7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08730" y="209008"/>
            <a:ext cx="3826051" cy="900000"/>
          </a:xfrm>
          <a:prstGeom prst="rect">
            <a:avLst/>
          </a:prstGeom>
        </xdr:spPr>
      </xdr:pic>
      <xdr:pic>
        <xdr:nvPicPr>
          <xdr:cNvPr id="6" name="Picture 5">
            <a:extLst>
              <a:ext uri="{FF2B5EF4-FFF2-40B4-BE49-F238E27FC236}">
                <a16:creationId xmlns:a16="http://schemas.microsoft.com/office/drawing/2014/main" id="{AD69FFDB-64A4-BFCA-A7B2-0A17F2B4198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636617" y="209008"/>
            <a:ext cx="1484165" cy="900000"/>
          </a:xfrm>
          <a:prstGeom prst="rect">
            <a:avLst/>
          </a:prstGeom>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F2CBA-1668-4652-ACDC-B42248F83E3E}">
  <dimension ref="A1:M155"/>
  <sheetViews>
    <sheetView tabSelected="1" zoomScale="70" zoomScaleNormal="70" workbookViewId="0">
      <selection activeCell="C20" sqref="C20:E20"/>
    </sheetView>
  </sheetViews>
  <sheetFormatPr defaultColWidth="11.1796875" defaultRowHeight="14.5" x14ac:dyDescent="0.35"/>
  <cols>
    <col min="1" max="1" width="9.26953125" style="22" customWidth="1"/>
    <col min="2" max="2" width="3.453125" style="24" customWidth="1"/>
    <col min="3" max="3" width="52.7265625" style="24" customWidth="1"/>
    <col min="4" max="4" width="9.26953125" style="24" customWidth="1"/>
    <col min="5" max="9" width="11.1796875" style="24"/>
    <col min="10" max="10" width="10.7265625" style="24" customWidth="1"/>
    <col min="11" max="11" width="52.7265625" style="24" customWidth="1"/>
    <col min="12" max="12" width="3.453125" style="24" customWidth="1"/>
    <col min="13" max="13" width="9.26953125" style="22" customWidth="1"/>
  </cols>
  <sheetData>
    <row r="1" spans="1:13" x14ac:dyDescent="0.35">
      <c r="A1" s="25"/>
      <c r="B1" s="26"/>
      <c r="C1" s="26"/>
      <c r="D1" s="26"/>
      <c r="E1" s="26"/>
      <c r="F1" s="26"/>
      <c r="G1" s="26"/>
      <c r="H1" s="26"/>
      <c r="I1" s="26"/>
      <c r="J1" s="26"/>
      <c r="K1" s="26"/>
      <c r="L1" s="26"/>
      <c r="M1" s="25"/>
    </row>
    <row r="2" spans="1:13" x14ac:dyDescent="0.35">
      <c r="A2" s="25"/>
      <c r="B2" s="26"/>
      <c r="C2" s="26"/>
      <c r="D2" s="26"/>
      <c r="E2" s="26"/>
      <c r="F2" s="26"/>
      <c r="G2" s="26"/>
      <c r="H2" s="26"/>
      <c r="I2" s="26"/>
      <c r="J2" s="26"/>
      <c r="K2" s="26"/>
      <c r="L2" s="26"/>
      <c r="M2" s="25"/>
    </row>
    <row r="3" spans="1:13" x14ac:dyDescent="0.35">
      <c r="A3" s="25"/>
      <c r="B3" s="26"/>
      <c r="C3" s="26"/>
      <c r="D3" s="26"/>
      <c r="E3" s="26"/>
      <c r="F3" s="26"/>
      <c r="G3" s="26"/>
      <c r="H3" s="26"/>
      <c r="I3" s="26"/>
      <c r="J3" s="26"/>
      <c r="K3" s="26"/>
      <c r="L3" s="26"/>
      <c r="M3" s="25"/>
    </row>
    <row r="4" spans="1:13" x14ac:dyDescent="0.35">
      <c r="A4" s="25"/>
      <c r="B4" s="26"/>
      <c r="C4" s="26"/>
      <c r="D4" s="26"/>
      <c r="E4" s="26"/>
      <c r="F4" s="26"/>
      <c r="G4" s="26"/>
      <c r="H4" s="26"/>
      <c r="I4" s="26"/>
      <c r="J4" s="26"/>
      <c r="K4" s="26"/>
      <c r="L4" s="26"/>
      <c r="M4" s="25"/>
    </row>
    <row r="5" spans="1:13" x14ac:dyDescent="0.35">
      <c r="A5" s="25"/>
      <c r="B5" s="26"/>
      <c r="C5" s="26"/>
      <c r="D5" s="26"/>
      <c r="E5" s="26"/>
      <c r="F5" s="26"/>
      <c r="G5" s="26"/>
      <c r="H5" s="26"/>
      <c r="I5" s="26"/>
      <c r="J5" s="26"/>
      <c r="K5" s="26"/>
      <c r="L5" s="26"/>
      <c r="M5" s="25"/>
    </row>
    <row r="6" spans="1:13" x14ac:dyDescent="0.35">
      <c r="A6" s="25"/>
      <c r="B6" s="26"/>
      <c r="C6" s="26"/>
      <c r="D6" s="26"/>
      <c r="E6" s="26"/>
      <c r="F6" s="26"/>
      <c r="G6" s="26"/>
      <c r="H6" s="26"/>
      <c r="I6" s="26"/>
      <c r="J6" s="26"/>
      <c r="K6" s="26"/>
      <c r="L6" s="26"/>
      <c r="M6" s="25"/>
    </row>
    <row r="7" spans="1:13" ht="38.15" customHeight="1" x14ac:dyDescent="0.35">
      <c r="A7" s="25"/>
      <c r="B7" s="25"/>
      <c r="C7" s="25"/>
      <c r="D7" s="25"/>
      <c r="E7" s="25"/>
      <c r="F7" s="25"/>
      <c r="G7" s="25"/>
      <c r="H7" s="25"/>
      <c r="I7" s="25"/>
      <c r="J7" s="25"/>
      <c r="K7" s="25"/>
      <c r="L7" s="25"/>
      <c r="M7" s="25"/>
    </row>
    <row r="8" spans="1:13" x14ac:dyDescent="0.35">
      <c r="A8" s="25"/>
      <c r="B8" s="25"/>
      <c r="C8" s="40" t="s">
        <v>459</v>
      </c>
      <c r="D8" s="40"/>
      <c r="E8" s="40"/>
      <c r="F8" s="40"/>
      <c r="G8" s="40"/>
      <c r="H8" s="40"/>
      <c r="I8" s="40"/>
      <c r="J8" s="40"/>
      <c r="K8" s="40"/>
      <c r="L8" s="27"/>
      <c r="M8" s="25"/>
    </row>
    <row r="9" spans="1:13" x14ac:dyDescent="0.35">
      <c r="A9" s="25"/>
      <c r="B9" s="25"/>
      <c r="C9" s="25"/>
      <c r="D9" s="25"/>
      <c r="E9" s="25"/>
      <c r="F9" s="25"/>
      <c r="G9" s="25"/>
      <c r="H9" s="25"/>
      <c r="I9" s="25"/>
      <c r="J9" s="25"/>
      <c r="K9" s="25"/>
      <c r="L9" s="28"/>
      <c r="M9" s="25"/>
    </row>
    <row r="10" spans="1:13" ht="140.15" customHeight="1" x14ac:dyDescent="0.35">
      <c r="A10" s="25"/>
      <c r="B10" s="29"/>
      <c r="C10" s="41" t="s">
        <v>460</v>
      </c>
      <c r="D10" s="41"/>
      <c r="E10" s="41"/>
      <c r="F10" s="41"/>
      <c r="G10" s="41"/>
      <c r="H10" s="41"/>
      <c r="I10" s="41"/>
      <c r="J10" s="41"/>
      <c r="K10" s="41"/>
      <c r="L10" s="30"/>
      <c r="M10" s="25"/>
    </row>
    <row r="11" spans="1:13" x14ac:dyDescent="0.35">
      <c r="A11" s="25"/>
      <c r="B11" s="25"/>
      <c r="C11" s="25"/>
      <c r="D11" s="25"/>
      <c r="E11" s="25"/>
      <c r="F11" s="25"/>
      <c r="G11" s="25"/>
      <c r="H11" s="25"/>
      <c r="I11" s="25"/>
      <c r="J11" s="25"/>
      <c r="K11" s="25"/>
      <c r="L11" s="25"/>
      <c r="M11" s="25"/>
    </row>
    <row r="12" spans="1:13" x14ac:dyDescent="0.35">
      <c r="A12" s="31"/>
      <c r="B12" s="32"/>
      <c r="C12" s="40" t="s">
        <v>458</v>
      </c>
      <c r="D12" s="40"/>
      <c r="E12" s="40"/>
      <c r="F12" s="40"/>
      <c r="G12" s="40"/>
      <c r="H12" s="40"/>
      <c r="I12" s="40"/>
      <c r="J12" s="40"/>
      <c r="K12" s="40"/>
      <c r="L12" s="33"/>
      <c r="M12" s="31"/>
    </row>
    <row r="13" spans="1:13" x14ac:dyDescent="0.35">
      <c r="A13" s="31"/>
      <c r="B13" s="32"/>
      <c r="C13" s="44"/>
      <c r="D13" s="44"/>
      <c r="E13" s="44"/>
      <c r="F13" s="44"/>
      <c r="G13" s="44"/>
      <c r="H13" s="44"/>
      <c r="I13" s="44"/>
      <c r="J13" s="44"/>
      <c r="K13" s="44"/>
      <c r="L13" s="33"/>
      <c r="M13" s="31"/>
    </row>
    <row r="14" spans="1:13" ht="24" customHeight="1" x14ac:dyDescent="0.35">
      <c r="A14" s="25"/>
      <c r="B14" s="34"/>
      <c r="C14" s="42" t="s">
        <v>467</v>
      </c>
      <c r="D14" s="43"/>
      <c r="E14" s="43"/>
      <c r="F14" s="43"/>
      <c r="G14" s="43"/>
      <c r="H14" s="43"/>
      <c r="I14" s="43"/>
      <c r="J14" s="43"/>
      <c r="K14" s="43"/>
      <c r="L14" s="26"/>
      <c r="M14" s="25"/>
    </row>
    <row r="15" spans="1:13" x14ac:dyDescent="0.35">
      <c r="A15" s="25"/>
      <c r="B15" s="34"/>
      <c r="C15" s="34"/>
      <c r="D15" s="34"/>
      <c r="E15" s="34"/>
      <c r="F15" s="34"/>
      <c r="G15" s="34"/>
      <c r="H15" s="34"/>
      <c r="I15" s="34"/>
      <c r="J15" s="34"/>
      <c r="K15" s="34"/>
      <c r="L15" s="26"/>
      <c r="M15" s="25"/>
    </row>
    <row r="16" spans="1:13" ht="14.5" customHeight="1" x14ac:dyDescent="0.35">
      <c r="A16" s="31"/>
      <c r="B16" s="32"/>
      <c r="C16" s="45" t="s">
        <v>462</v>
      </c>
      <c r="D16" s="45"/>
      <c r="E16" s="45"/>
      <c r="F16" s="26"/>
      <c r="G16" s="26"/>
      <c r="H16" s="45" t="s">
        <v>464</v>
      </c>
      <c r="I16" s="45"/>
      <c r="J16" s="45"/>
      <c r="K16" s="45"/>
      <c r="L16" s="31"/>
      <c r="M16" s="25"/>
    </row>
    <row r="17" spans="1:13" ht="254" customHeight="1" x14ac:dyDescent="0.35">
      <c r="A17" s="35"/>
      <c r="B17" s="36"/>
      <c r="C17" s="46" t="s">
        <v>461</v>
      </c>
      <c r="D17" s="46"/>
      <c r="E17" s="46"/>
      <c r="F17" s="26"/>
      <c r="G17" s="26"/>
      <c r="H17" s="46" t="s">
        <v>463</v>
      </c>
      <c r="I17" s="46"/>
      <c r="J17" s="46"/>
      <c r="K17" s="46"/>
      <c r="L17" s="35"/>
      <c r="M17" s="25"/>
    </row>
    <row r="18" spans="1:13" x14ac:dyDescent="0.35">
      <c r="A18" s="25"/>
      <c r="B18" s="26"/>
      <c r="C18" s="26"/>
      <c r="D18" s="26"/>
      <c r="E18" s="26"/>
      <c r="F18" s="26"/>
      <c r="G18" s="26"/>
      <c r="H18" s="26"/>
      <c r="I18" s="26"/>
      <c r="J18" s="26"/>
      <c r="K18" s="26"/>
      <c r="L18" s="25"/>
      <c r="M18" s="25"/>
    </row>
    <row r="19" spans="1:13" ht="14.5" customHeight="1" x14ac:dyDescent="0.35">
      <c r="A19" s="25"/>
      <c r="B19" s="26"/>
      <c r="C19" s="45" t="s">
        <v>465</v>
      </c>
      <c r="D19" s="45"/>
      <c r="E19" s="45"/>
      <c r="F19" s="26"/>
      <c r="G19" s="26"/>
      <c r="H19" s="45" t="s">
        <v>466</v>
      </c>
      <c r="I19" s="45"/>
      <c r="J19" s="45"/>
      <c r="K19" s="45"/>
      <c r="L19" s="25"/>
      <c r="M19" s="25"/>
    </row>
    <row r="20" spans="1:13" ht="134.5" customHeight="1" x14ac:dyDescent="0.35">
      <c r="A20" s="25"/>
      <c r="B20" s="26"/>
      <c r="C20" s="46" t="s">
        <v>468</v>
      </c>
      <c r="D20" s="46"/>
      <c r="E20" s="46"/>
      <c r="F20" s="26"/>
      <c r="G20" s="26"/>
      <c r="H20" s="46" t="s">
        <v>469</v>
      </c>
      <c r="I20" s="46"/>
      <c r="J20" s="46"/>
      <c r="K20" s="46"/>
      <c r="L20" s="25"/>
      <c r="M20" s="25"/>
    </row>
    <row r="21" spans="1:13" x14ac:dyDescent="0.35">
      <c r="A21" s="25"/>
      <c r="B21" s="26"/>
      <c r="C21" s="26"/>
      <c r="D21" s="26"/>
      <c r="E21" s="26"/>
      <c r="F21" s="26"/>
      <c r="G21" s="26"/>
      <c r="H21" s="26"/>
      <c r="I21" s="26"/>
      <c r="J21" s="26"/>
      <c r="K21" s="26"/>
      <c r="L21" s="26"/>
      <c r="M21" s="25"/>
    </row>
    <row r="22" spans="1:13" x14ac:dyDescent="0.35">
      <c r="A22" s="25"/>
      <c r="B22" s="26"/>
      <c r="C22" s="26"/>
      <c r="D22" s="26"/>
      <c r="E22" s="26"/>
      <c r="F22" s="26"/>
      <c r="G22" s="26"/>
      <c r="H22" s="26"/>
      <c r="I22" s="26"/>
      <c r="J22" s="26"/>
      <c r="K22" s="26"/>
      <c r="L22" s="26"/>
      <c r="M22" s="25"/>
    </row>
    <row r="23" spans="1:13" x14ac:dyDescent="0.35">
      <c r="A23"/>
      <c r="B23" s="23"/>
      <c r="C23" s="23"/>
      <c r="D23" s="23"/>
      <c r="E23" s="23"/>
      <c r="F23" s="23"/>
      <c r="G23" s="23"/>
      <c r="H23" s="23"/>
      <c r="I23" s="23"/>
      <c r="J23" s="23"/>
      <c r="K23" s="23"/>
      <c r="L23" s="23"/>
      <c r="M23"/>
    </row>
    <row r="24" spans="1:13" x14ac:dyDescent="0.35">
      <c r="A24"/>
      <c r="B24" s="23"/>
      <c r="C24" s="23"/>
      <c r="D24" s="23"/>
      <c r="E24" s="23"/>
      <c r="F24" s="23"/>
      <c r="G24" s="23"/>
      <c r="H24" s="23"/>
      <c r="I24" s="23"/>
      <c r="J24" s="23"/>
      <c r="K24" s="23"/>
      <c r="L24" s="23"/>
      <c r="M24"/>
    </row>
    <row r="25" spans="1:13" x14ac:dyDescent="0.35">
      <c r="A25"/>
      <c r="B25" s="23"/>
      <c r="C25" s="23"/>
      <c r="D25" s="23"/>
      <c r="E25" s="23"/>
      <c r="F25" s="23"/>
      <c r="G25" s="23"/>
      <c r="H25" s="23"/>
      <c r="I25" s="23"/>
      <c r="J25" s="23"/>
      <c r="K25" s="23"/>
      <c r="L25" s="23"/>
      <c r="M25"/>
    </row>
    <row r="26" spans="1:13" x14ac:dyDescent="0.35">
      <c r="A26"/>
      <c r="B26" s="23"/>
      <c r="C26" s="23"/>
      <c r="D26" s="23"/>
      <c r="E26" s="23"/>
      <c r="F26" s="23"/>
      <c r="G26" s="23"/>
      <c r="H26" s="23"/>
      <c r="I26" s="23"/>
      <c r="J26" s="23"/>
      <c r="K26" s="23"/>
      <c r="L26" s="23"/>
      <c r="M26"/>
    </row>
    <row r="27" spans="1:13" x14ac:dyDescent="0.35">
      <c r="A27"/>
      <c r="B27" s="23"/>
      <c r="C27" s="23"/>
      <c r="D27" s="23"/>
      <c r="E27" s="23"/>
      <c r="F27" s="23"/>
      <c r="G27" s="23"/>
      <c r="H27" s="23"/>
      <c r="I27" s="23"/>
      <c r="J27" s="23"/>
      <c r="K27" s="23"/>
      <c r="L27" s="23"/>
      <c r="M27"/>
    </row>
    <row r="28" spans="1:13" x14ac:dyDescent="0.35">
      <c r="A28"/>
      <c r="B28" s="23"/>
      <c r="C28" s="23"/>
      <c r="D28" s="23"/>
      <c r="E28" s="23"/>
      <c r="F28" s="23"/>
      <c r="G28" s="23"/>
      <c r="H28" s="23"/>
      <c r="I28" s="23"/>
      <c r="J28" s="23"/>
      <c r="K28" s="23"/>
      <c r="L28" s="23"/>
      <c r="M28"/>
    </row>
    <row r="29" spans="1:13" x14ac:dyDescent="0.35">
      <c r="A29"/>
      <c r="B29" s="23"/>
      <c r="C29" s="23"/>
      <c r="D29" s="23"/>
      <c r="E29" s="23"/>
      <c r="F29" s="23"/>
      <c r="G29" s="23"/>
      <c r="H29" s="23"/>
      <c r="I29" s="23"/>
      <c r="J29" s="23"/>
      <c r="K29" s="23"/>
      <c r="L29" s="23"/>
      <c r="M29"/>
    </row>
    <row r="30" spans="1:13" x14ac:dyDescent="0.35">
      <c r="A30"/>
      <c r="B30" s="23"/>
      <c r="C30" s="23"/>
      <c r="D30" s="23"/>
      <c r="E30" s="23"/>
      <c r="F30" s="23"/>
      <c r="G30" s="23"/>
      <c r="H30" s="23"/>
      <c r="I30" s="23"/>
      <c r="J30" s="23"/>
      <c r="K30" s="23"/>
      <c r="L30" s="23"/>
      <c r="M30"/>
    </row>
    <row r="31" spans="1:13" x14ac:dyDescent="0.35">
      <c r="A31"/>
      <c r="B31" s="23"/>
      <c r="C31" s="23"/>
      <c r="D31" s="23"/>
      <c r="E31" s="23"/>
      <c r="F31" s="23"/>
      <c r="G31" s="23"/>
      <c r="H31" s="23"/>
      <c r="I31" s="23"/>
      <c r="J31" s="23"/>
      <c r="K31" s="23"/>
      <c r="L31" s="23"/>
      <c r="M31"/>
    </row>
    <row r="32" spans="1:13" x14ac:dyDescent="0.35">
      <c r="A32"/>
      <c r="B32" s="23"/>
      <c r="C32" s="23"/>
      <c r="D32" s="23"/>
      <c r="E32" s="23"/>
      <c r="F32" s="23"/>
      <c r="G32" s="23"/>
      <c r="H32" s="23"/>
      <c r="I32" s="23"/>
      <c r="J32" s="23"/>
      <c r="K32" s="23"/>
      <c r="L32" s="23"/>
      <c r="M32"/>
    </row>
    <row r="33" spans="2:12" customFormat="1" x14ac:dyDescent="0.35">
      <c r="B33" s="23"/>
      <c r="C33" s="23"/>
      <c r="D33" s="23"/>
      <c r="E33" s="23"/>
      <c r="F33" s="23"/>
      <c r="G33" s="23"/>
      <c r="H33" s="23"/>
      <c r="I33" s="23"/>
      <c r="J33" s="23"/>
      <c r="K33" s="23"/>
      <c r="L33" s="23"/>
    </row>
    <row r="34" spans="2:12" customFormat="1" x14ac:dyDescent="0.35">
      <c r="B34" s="23"/>
      <c r="C34" s="23"/>
      <c r="D34" s="23"/>
      <c r="E34" s="23"/>
      <c r="F34" s="23"/>
      <c r="G34" s="23"/>
      <c r="H34" s="23"/>
      <c r="I34" s="23"/>
      <c r="J34" s="23"/>
      <c r="K34" s="23"/>
      <c r="L34" s="23"/>
    </row>
    <row r="35" spans="2:12" customFormat="1" x14ac:dyDescent="0.35">
      <c r="B35" s="23"/>
      <c r="C35" s="23"/>
      <c r="D35" s="23"/>
      <c r="E35" s="23"/>
      <c r="F35" s="23"/>
      <c r="G35" s="23"/>
      <c r="H35" s="23"/>
      <c r="I35" s="23"/>
      <c r="J35" s="23"/>
      <c r="K35" s="23"/>
      <c r="L35" s="23"/>
    </row>
    <row r="36" spans="2:12" customFormat="1" x14ac:dyDescent="0.35">
      <c r="B36" s="23"/>
      <c r="C36" s="23"/>
      <c r="D36" s="23"/>
      <c r="E36" s="23"/>
      <c r="F36" s="23"/>
      <c r="G36" s="23"/>
      <c r="H36" s="23"/>
      <c r="I36" s="23"/>
      <c r="J36" s="23"/>
      <c r="K36" s="23"/>
      <c r="L36" s="23"/>
    </row>
    <row r="37" spans="2:12" customFormat="1" x14ac:dyDescent="0.35">
      <c r="B37" s="23"/>
      <c r="C37" s="23"/>
      <c r="D37" s="23"/>
      <c r="E37" s="23"/>
      <c r="F37" s="23"/>
      <c r="G37" s="23"/>
      <c r="H37" s="23"/>
      <c r="I37" s="23"/>
      <c r="J37" s="23"/>
      <c r="K37" s="23"/>
      <c r="L37" s="23"/>
    </row>
    <row r="38" spans="2:12" customFormat="1" x14ac:dyDescent="0.35">
      <c r="B38" s="23"/>
      <c r="C38" s="23"/>
      <c r="D38" s="23"/>
      <c r="E38" s="23"/>
      <c r="F38" s="23"/>
      <c r="G38" s="23"/>
      <c r="H38" s="23"/>
      <c r="I38" s="23"/>
      <c r="J38" s="23"/>
      <c r="K38" s="23"/>
      <c r="L38" s="23"/>
    </row>
    <row r="39" spans="2:12" customFormat="1" x14ac:dyDescent="0.35">
      <c r="B39" s="23"/>
      <c r="C39" s="23"/>
      <c r="D39" s="23"/>
      <c r="E39" s="23"/>
      <c r="F39" s="23"/>
      <c r="G39" s="23"/>
      <c r="H39" s="23"/>
      <c r="I39" s="23"/>
      <c r="J39" s="23"/>
      <c r="K39" s="23"/>
      <c r="L39" s="23"/>
    </row>
    <row r="40" spans="2:12" customFormat="1" x14ac:dyDescent="0.35">
      <c r="B40" s="23"/>
      <c r="C40" s="23"/>
      <c r="D40" s="23"/>
      <c r="E40" s="23"/>
      <c r="F40" s="23"/>
      <c r="G40" s="23"/>
      <c r="H40" s="23"/>
      <c r="I40" s="23"/>
      <c r="J40" s="23"/>
      <c r="K40" s="23"/>
      <c r="L40" s="23"/>
    </row>
    <row r="41" spans="2:12" customFormat="1" x14ac:dyDescent="0.35">
      <c r="B41" s="23"/>
      <c r="C41" s="23"/>
      <c r="D41" s="23"/>
      <c r="E41" s="23"/>
      <c r="F41" s="23"/>
      <c r="G41" s="23"/>
      <c r="H41" s="23"/>
      <c r="I41" s="23"/>
      <c r="J41" s="23"/>
      <c r="K41" s="23"/>
      <c r="L41" s="23"/>
    </row>
    <row r="42" spans="2:12" customFormat="1" x14ac:dyDescent="0.35">
      <c r="B42" s="23"/>
      <c r="C42" s="23"/>
      <c r="D42" s="23"/>
      <c r="E42" s="23"/>
      <c r="F42" s="23"/>
      <c r="G42" s="23"/>
      <c r="H42" s="23"/>
      <c r="I42" s="23"/>
      <c r="J42" s="23"/>
      <c r="K42" s="23"/>
      <c r="L42" s="23"/>
    </row>
    <row r="43" spans="2:12" customFormat="1" x14ac:dyDescent="0.35">
      <c r="B43" s="23"/>
      <c r="C43" s="23"/>
      <c r="D43" s="23"/>
      <c r="E43" s="23"/>
      <c r="F43" s="23"/>
      <c r="G43" s="23"/>
      <c r="H43" s="23"/>
      <c r="I43" s="23"/>
      <c r="J43" s="23"/>
      <c r="K43" s="23"/>
      <c r="L43" s="23"/>
    </row>
    <row r="44" spans="2:12" customFormat="1" x14ac:dyDescent="0.35">
      <c r="B44" s="23"/>
      <c r="C44" s="23"/>
      <c r="D44" s="23"/>
      <c r="E44" s="23"/>
      <c r="F44" s="23"/>
      <c r="G44" s="23"/>
      <c r="H44" s="23"/>
      <c r="I44" s="23"/>
      <c r="J44" s="23"/>
      <c r="K44" s="23"/>
      <c r="L44" s="23"/>
    </row>
    <row r="45" spans="2:12" customFormat="1" x14ac:dyDescent="0.35">
      <c r="B45" s="23"/>
      <c r="C45" s="23"/>
      <c r="D45" s="23"/>
      <c r="E45" s="23"/>
      <c r="F45" s="23"/>
      <c r="G45" s="23"/>
      <c r="H45" s="23"/>
      <c r="I45" s="23"/>
      <c r="J45" s="23"/>
      <c r="K45" s="23"/>
      <c r="L45" s="23"/>
    </row>
    <row r="46" spans="2:12" customFormat="1" x14ac:dyDescent="0.35">
      <c r="B46" s="23"/>
      <c r="C46" s="23"/>
      <c r="D46" s="23"/>
      <c r="E46" s="23"/>
      <c r="F46" s="23"/>
      <c r="G46" s="23"/>
      <c r="H46" s="23"/>
      <c r="I46" s="23"/>
      <c r="J46" s="23"/>
      <c r="K46" s="23"/>
      <c r="L46" s="23"/>
    </row>
    <row r="47" spans="2:12" customFormat="1" x14ac:dyDescent="0.35">
      <c r="B47" s="23"/>
      <c r="C47" s="23"/>
      <c r="D47" s="23"/>
      <c r="E47" s="23"/>
      <c r="F47" s="23"/>
      <c r="G47" s="23"/>
      <c r="H47" s="23"/>
      <c r="I47" s="23"/>
      <c r="J47" s="23"/>
      <c r="K47" s="23"/>
      <c r="L47" s="23"/>
    </row>
    <row r="48" spans="2:12" customFormat="1" x14ac:dyDescent="0.35">
      <c r="B48" s="23"/>
      <c r="C48" s="23"/>
      <c r="D48" s="23"/>
      <c r="E48" s="23"/>
      <c r="F48" s="23"/>
      <c r="G48" s="23"/>
      <c r="H48" s="23"/>
      <c r="I48" s="23"/>
      <c r="J48" s="23"/>
      <c r="K48" s="23"/>
      <c r="L48" s="23"/>
    </row>
    <row r="49" spans="2:12" customFormat="1" x14ac:dyDescent="0.35">
      <c r="B49" s="23"/>
      <c r="C49" s="23"/>
      <c r="D49" s="23"/>
      <c r="E49" s="23"/>
      <c r="F49" s="23"/>
      <c r="G49" s="23"/>
      <c r="H49" s="23"/>
      <c r="I49" s="23"/>
      <c r="J49" s="23"/>
      <c r="K49" s="23"/>
      <c r="L49" s="23"/>
    </row>
    <row r="50" spans="2:12" customFormat="1" x14ac:dyDescent="0.35">
      <c r="B50" s="23"/>
      <c r="C50" s="23"/>
      <c r="D50" s="23"/>
      <c r="E50" s="23"/>
      <c r="F50" s="23"/>
      <c r="G50" s="23"/>
      <c r="H50" s="23"/>
      <c r="I50" s="23"/>
      <c r="J50" s="23"/>
      <c r="K50" s="23"/>
      <c r="L50" s="23"/>
    </row>
    <row r="51" spans="2:12" customFormat="1" x14ac:dyDescent="0.35">
      <c r="B51" s="23"/>
      <c r="C51" s="23"/>
      <c r="D51" s="23"/>
      <c r="E51" s="23"/>
      <c r="F51" s="23"/>
      <c r="G51" s="23"/>
      <c r="H51" s="23"/>
      <c r="I51" s="23"/>
      <c r="J51" s="23"/>
      <c r="K51" s="23"/>
      <c r="L51" s="23"/>
    </row>
    <row r="52" spans="2:12" customFormat="1" x14ac:dyDescent="0.35">
      <c r="B52" s="23"/>
      <c r="C52" s="23"/>
      <c r="D52" s="23"/>
      <c r="E52" s="23"/>
      <c r="F52" s="23"/>
      <c r="G52" s="23"/>
      <c r="H52" s="23"/>
      <c r="I52" s="23"/>
      <c r="J52" s="23"/>
      <c r="K52" s="23"/>
      <c r="L52" s="23"/>
    </row>
    <row r="53" spans="2:12" customFormat="1" x14ac:dyDescent="0.35">
      <c r="B53" s="23"/>
      <c r="C53" s="23"/>
      <c r="D53" s="23"/>
      <c r="E53" s="23"/>
      <c r="F53" s="23"/>
      <c r="G53" s="23"/>
      <c r="H53" s="23"/>
      <c r="I53" s="23"/>
      <c r="J53" s="23"/>
      <c r="K53" s="23"/>
      <c r="L53" s="23"/>
    </row>
    <row r="54" spans="2:12" customFormat="1" x14ac:dyDescent="0.35">
      <c r="B54" s="23"/>
      <c r="C54" s="23"/>
      <c r="D54" s="23"/>
      <c r="E54" s="23"/>
      <c r="F54" s="23"/>
      <c r="G54" s="23"/>
      <c r="H54" s="23"/>
      <c r="I54" s="23"/>
      <c r="J54" s="23"/>
      <c r="K54" s="23"/>
      <c r="L54" s="23"/>
    </row>
    <row r="55" spans="2:12" customFormat="1" x14ac:dyDescent="0.35">
      <c r="B55" s="23"/>
      <c r="C55" s="23"/>
      <c r="D55" s="23"/>
      <c r="E55" s="23"/>
      <c r="F55" s="23"/>
      <c r="G55" s="23"/>
      <c r="H55" s="23"/>
      <c r="I55" s="23"/>
      <c r="J55" s="23"/>
      <c r="K55" s="23"/>
      <c r="L55" s="23"/>
    </row>
    <row r="56" spans="2:12" customFormat="1" x14ac:dyDescent="0.35">
      <c r="B56" s="23"/>
      <c r="C56" s="23"/>
      <c r="D56" s="23"/>
      <c r="E56" s="23"/>
      <c r="F56" s="23"/>
      <c r="G56" s="23"/>
      <c r="H56" s="23"/>
      <c r="I56" s="23"/>
      <c r="J56" s="23"/>
      <c r="K56" s="23"/>
      <c r="L56" s="23"/>
    </row>
    <row r="57" spans="2:12" customFormat="1" x14ac:dyDescent="0.35">
      <c r="B57" s="23"/>
      <c r="C57" s="23"/>
      <c r="D57" s="23"/>
      <c r="E57" s="23"/>
      <c r="F57" s="23"/>
      <c r="G57" s="23"/>
      <c r="H57" s="23"/>
      <c r="I57" s="23"/>
      <c r="J57" s="23"/>
      <c r="K57" s="23"/>
      <c r="L57" s="23"/>
    </row>
    <row r="58" spans="2:12" customFormat="1" x14ac:dyDescent="0.35">
      <c r="B58" s="23"/>
      <c r="C58" s="23"/>
      <c r="D58" s="23"/>
      <c r="E58" s="23"/>
      <c r="F58" s="23"/>
      <c r="G58" s="23"/>
      <c r="H58" s="23"/>
      <c r="I58" s="23"/>
      <c r="J58" s="23"/>
      <c r="K58" s="23"/>
      <c r="L58" s="23"/>
    </row>
    <row r="59" spans="2:12" customFormat="1" x14ac:dyDescent="0.35">
      <c r="B59" s="23"/>
      <c r="C59" s="23"/>
      <c r="D59" s="23"/>
      <c r="E59" s="23"/>
      <c r="F59" s="23"/>
      <c r="G59" s="23"/>
      <c r="H59" s="23"/>
      <c r="I59" s="23"/>
      <c r="J59" s="23"/>
      <c r="K59" s="23"/>
      <c r="L59" s="23"/>
    </row>
    <row r="60" spans="2:12" customFormat="1" x14ac:dyDescent="0.35">
      <c r="B60" s="23"/>
      <c r="C60" s="23"/>
      <c r="D60" s="23"/>
      <c r="E60" s="23"/>
      <c r="F60" s="23"/>
      <c r="G60" s="23"/>
      <c r="H60" s="23"/>
      <c r="I60" s="23"/>
      <c r="J60" s="23"/>
      <c r="K60" s="23"/>
      <c r="L60" s="23"/>
    </row>
    <row r="61" spans="2:12" customFormat="1" x14ac:dyDescent="0.35">
      <c r="B61" s="23"/>
      <c r="C61" s="23"/>
      <c r="D61" s="23"/>
      <c r="E61" s="23"/>
      <c r="F61" s="23"/>
      <c r="G61" s="23"/>
      <c r="H61" s="23"/>
      <c r="I61" s="23"/>
      <c r="J61" s="23"/>
      <c r="K61" s="23"/>
      <c r="L61" s="23"/>
    </row>
    <row r="62" spans="2:12" customFormat="1" x14ac:dyDescent="0.35">
      <c r="B62" s="23"/>
      <c r="C62" s="23"/>
      <c r="D62" s="23"/>
      <c r="E62" s="23"/>
      <c r="F62" s="23"/>
      <c r="G62" s="23"/>
      <c r="H62" s="23"/>
      <c r="I62" s="23"/>
      <c r="J62" s="23"/>
      <c r="K62" s="23"/>
      <c r="L62" s="23"/>
    </row>
    <row r="63" spans="2:12" customFormat="1" x14ac:dyDescent="0.35">
      <c r="B63" s="23"/>
      <c r="C63" s="23"/>
      <c r="D63" s="23"/>
      <c r="E63" s="23"/>
      <c r="F63" s="23"/>
      <c r="G63" s="23"/>
      <c r="H63" s="23"/>
      <c r="I63" s="23"/>
      <c r="J63" s="23"/>
      <c r="K63" s="23"/>
      <c r="L63" s="23"/>
    </row>
    <row r="64" spans="2:12" customFormat="1" x14ac:dyDescent="0.35">
      <c r="B64" s="23"/>
      <c r="C64" s="23"/>
      <c r="D64" s="23"/>
      <c r="E64" s="23"/>
      <c r="F64" s="23"/>
      <c r="G64" s="23"/>
      <c r="H64" s="23"/>
      <c r="I64" s="23"/>
      <c r="J64" s="23"/>
      <c r="K64" s="23"/>
      <c r="L64" s="23"/>
    </row>
    <row r="65" spans="2:12" customFormat="1" x14ac:dyDescent="0.35">
      <c r="B65" s="23"/>
      <c r="C65" s="23"/>
      <c r="D65" s="23"/>
      <c r="E65" s="23"/>
      <c r="F65" s="23"/>
      <c r="G65" s="23"/>
      <c r="H65" s="23"/>
      <c r="I65" s="23"/>
      <c r="J65" s="23"/>
      <c r="K65" s="23"/>
      <c r="L65" s="23"/>
    </row>
    <row r="66" spans="2:12" customFormat="1" x14ac:dyDescent="0.35">
      <c r="B66" s="23"/>
      <c r="C66" s="23"/>
      <c r="D66" s="23"/>
      <c r="E66" s="23"/>
      <c r="F66" s="23"/>
      <c r="G66" s="23"/>
      <c r="H66" s="23"/>
      <c r="I66" s="23"/>
      <c r="J66" s="23"/>
      <c r="K66" s="23"/>
      <c r="L66" s="23"/>
    </row>
    <row r="67" spans="2:12" customFormat="1" x14ac:dyDescent="0.35">
      <c r="B67" s="23"/>
      <c r="C67" s="23"/>
      <c r="D67" s="23"/>
      <c r="E67" s="23"/>
      <c r="F67" s="23"/>
      <c r="G67" s="23"/>
      <c r="H67" s="23"/>
      <c r="I67" s="23"/>
      <c r="J67" s="23"/>
      <c r="K67" s="23"/>
      <c r="L67" s="23"/>
    </row>
    <row r="68" spans="2:12" customFormat="1" x14ac:dyDescent="0.35">
      <c r="B68" s="23"/>
      <c r="C68" s="23"/>
      <c r="D68" s="23"/>
      <c r="E68" s="23"/>
      <c r="F68" s="23"/>
      <c r="G68" s="23"/>
      <c r="H68" s="23"/>
      <c r="I68" s="23"/>
      <c r="J68" s="23"/>
      <c r="K68" s="23"/>
      <c r="L68" s="23"/>
    </row>
    <row r="69" spans="2:12" customFormat="1" x14ac:dyDescent="0.35">
      <c r="B69" s="23"/>
      <c r="C69" s="23"/>
      <c r="D69" s="23"/>
      <c r="E69" s="23"/>
      <c r="F69" s="23"/>
      <c r="G69" s="23"/>
      <c r="H69" s="23"/>
      <c r="I69" s="23"/>
      <c r="J69" s="23"/>
      <c r="K69" s="23"/>
      <c r="L69" s="23"/>
    </row>
    <row r="70" spans="2:12" customFormat="1" x14ac:dyDescent="0.35">
      <c r="B70" s="23"/>
      <c r="C70" s="23"/>
      <c r="D70" s="23"/>
      <c r="E70" s="23"/>
      <c r="F70" s="23"/>
      <c r="G70" s="23"/>
      <c r="H70" s="23"/>
      <c r="I70" s="23"/>
      <c r="J70" s="23"/>
      <c r="K70" s="23"/>
      <c r="L70" s="23"/>
    </row>
    <row r="71" spans="2:12" customFormat="1" x14ac:dyDescent="0.35">
      <c r="B71" s="23"/>
      <c r="C71" s="23"/>
      <c r="D71" s="23"/>
      <c r="E71" s="23"/>
      <c r="F71" s="23"/>
      <c r="G71" s="23"/>
      <c r="H71" s="23"/>
      <c r="I71" s="23"/>
      <c r="J71" s="23"/>
      <c r="K71" s="23"/>
      <c r="L71" s="23"/>
    </row>
    <row r="72" spans="2:12" customFormat="1" x14ac:dyDescent="0.35">
      <c r="B72" s="23"/>
      <c r="C72" s="23"/>
      <c r="D72" s="23"/>
      <c r="E72" s="23"/>
      <c r="F72" s="23"/>
      <c r="G72" s="23"/>
      <c r="H72" s="23"/>
      <c r="I72" s="23"/>
      <c r="J72" s="23"/>
      <c r="K72" s="23"/>
      <c r="L72" s="23"/>
    </row>
    <row r="73" spans="2:12" customFormat="1" x14ac:dyDescent="0.35">
      <c r="B73" s="23"/>
      <c r="C73" s="23"/>
      <c r="D73" s="23"/>
      <c r="E73" s="23"/>
      <c r="F73" s="23"/>
      <c r="G73" s="23"/>
      <c r="H73" s="23"/>
      <c r="I73" s="23"/>
      <c r="J73" s="23"/>
      <c r="K73" s="23"/>
      <c r="L73" s="23"/>
    </row>
    <row r="74" spans="2:12" customFormat="1" x14ac:dyDescent="0.35">
      <c r="B74" s="23"/>
      <c r="C74" s="23"/>
      <c r="D74" s="23"/>
      <c r="E74" s="23"/>
      <c r="F74" s="23"/>
      <c r="G74" s="23"/>
      <c r="H74" s="23"/>
      <c r="I74" s="23"/>
      <c r="J74" s="23"/>
      <c r="K74" s="23"/>
      <c r="L74" s="23"/>
    </row>
    <row r="75" spans="2:12" customFormat="1" x14ac:dyDescent="0.35">
      <c r="B75" s="23"/>
      <c r="C75" s="23"/>
      <c r="D75" s="23"/>
      <c r="E75" s="23"/>
      <c r="F75" s="23"/>
      <c r="G75" s="23"/>
      <c r="H75" s="23"/>
      <c r="I75" s="23"/>
      <c r="J75" s="23"/>
      <c r="K75" s="23"/>
      <c r="L75" s="23"/>
    </row>
    <row r="76" spans="2:12" customFormat="1" x14ac:dyDescent="0.35">
      <c r="B76" s="23"/>
      <c r="C76" s="23"/>
      <c r="D76" s="23"/>
      <c r="E76" s="23"/>
      <c r="F76" s="23"/>
      <c r="G76" s="23"/>
      <c r="H76" s="23"/>
      <c r="I76" s="23"/>
      <c r="J76" s="23"/>
      <c r="K76" s="23"/>
      <c r="L76" s="23"/>
    </row>
    <row r="77" spans="2:12" customFormat="1" x14ac:dyDescent="0.35">
      <c r="B77" s="23"/>
      <c r="C77" s="23"/>
      <c r="D77" s="23"/>
      <c r="E77" s="23"/>
      <c r="F77" s="23"/>
      <c r="G77" s="23"/>
      <c r="H77" s="23"/>
      <c r="I77" s="23"/>
      <c r="J77" s="23"/>
      <c r="K77" s="23"/>
      <c r="L77" s="23"/>
    </row>
    <row r="78" spans="2:12" customFormat="1" x14ac:dyDescent="0.35">
      <c r="B78" s="23"/>
      <c r="C78" s="23"/>
      <c r="D78" s="23"/>
      <c r="E78" s="23"/>
      <c r="F78" s="23"/>
      <c r="G78" s="23"/>
      <c r="H78" s="23"/>
      <c r="I78" s="23"/>
      <c r="J78" s="23"/>
      <c r="K78" s="23"/>
      <c r="L78" s="23"/>
    </row>
    <row r="79" spans="2:12" customFormat="1" x14ac:dyDescent="0.35">
      <c r="B79" s="23"/>
      <c r="C79" s="23"/>
      <c r="D79" s="23"/>
      <c r="E79" s="23"/>
      <c r="F79" s="23"/>
      <c r="G79" s="23"/>
      <c r="H79" s="23"/>
      <c r="I79" s="23"/>
      <c r="J79" s="23"/>
      <c r="K79" s="23"/>
      <c r="L79" s="23"/>
    </row>
    <row r="80" spans="2:12" customFormat="1" x14ac:dyDescent="0.35">
      <c r="B80" s="23"/>
      <c r="C80" s="23"/>
      <c r="D80" s="23"/>
      <c r="E80" s="23"/>
      <c r="F80" s="23"/>
      <c r="G80" s="23"/>
      <c r="H80" s="23"/>
      <c r="I80" s="23"/>
      <c r="J80" s="23"/>
      <c r="K80" s="23"/>
      <c r="L80" s="23"/>
    </row>
    <row r="81" spans="2:12" customFormat="1" x14ac:dyDescent="0.35">
      <c r="B81" s="23"/>
      <c r="C81" s="23"/>
      <c r="D81" s="23"/>
      <c r="E81" s="23"/>
      <c r="F81" s="23"/>
      <c r="G81" s="23"/>
      <c r="H81" s="23"/>
      <c r="I81" s="23"/>
      <c r="J81" s="23"/>
      <c r="K81" s="23"/>
      <c r="L81" s="23"/>
    </row>
    <row r="82" spans="2:12" customFormat="1" x14ac:dyDescent="0.35">
      <c r="B82" s="23"/>
      <c r="C82" s="23"/>
      <c r="D82" s="23"/>
      <c r="E82" s="23"/>
      <c r="F82" s="23"/>
      <c r="G82" s="23"/>
      <c r="H82" s="23"/>
      <c r="I82" s="23"/>
      <c r="J82" s="23"/>
      <c r="K82" s="23"/>
      <c r="L82" s="23"/>
    </row>
    <row r="83" spans="2:12" customFormat="1" x14ac:dyDescent="0.35">
      <c r="B83" s="23"/>
      <c r="C83" s="23"/>
      <c r="D83" s="23"/>
      <c r="E83" s="23"/>
      <c r="F83" s="23"/>
      <c r="G83" s="23"/>
      <c r="H83" s="23"/>
      <c r="I83" s="23"/>
      <c r="J83" s="23"/>
      <c r="K83" s="23"/>
      <c r="L83" s="23"/>
    </row>
    <row r="84" spans="2:12" customFormat="1" x14ac:dyDescent="0.35">
      <c r="B84" s="23"/>
      <c r="C84" s="23"/>
      <c r="D84" s="23"/>
      <c r="E84" s="23"/>
      <c r="F84" s="23"/>
      <c r="G84" s="23"/>
      <c r="H84" s="23"/>
      <c r="I84" s="23"/>
      <c r="J84" s="23"/>
      <c r="K84" s="23"/>
      <c r="L84" s="23"/>
    </row>
    <row r="85" spans="2:12" customFormat="1" x14ac:dyDescent="0.35">
      <c r="B85" s="23"/>
      <c r="C85" s="23"/>
      <c r="D85" s="23"/>
      <c r="E85" s="23"/>
      <c r="F85" s="23"/>
      <c r="G85" s="23"/>
      <c r="H85" s="23"/>
      <c r="I85" s="23"/>
      <c r="J85" s="23"/>
      <c r="K85" s="23"/>
      <c r="L85" s="23"/>
    </row>
    <row r="86" spans="2:12" customFormat="1" x14ac:dyDescent="0.35">
      <c r="B86" s="23"/>
      <c r="C86" s="23"/>
      <c r="D86" s="23"/>
      <c r="E86" s="23"/>
      <c r="F86" s="23"/>
      <c r="G86" s="23"/>
      <c r="H86" s="23"/>
      <c r="I86" s="23"/>
      <c r="J86" s="23"/>
      <c r="K86" s="23"/>
      <c r="L86" s="23"/>
    </row>
    <row r="87" spans="2:12" customFormat="1" x14ac:dyDescent="0.35">
      <c r="B87" s="23"/>
      <c r="C87" s="23"/>
      <c r="D87" s="23"/>
      <c r="E87" s="23"/>
      <c r="F87" s="23"/>
      <c r="G87" s="23"/>
      <c r="H87" s="23"/>
      <c r="I87" s="23"/>
      <c r="J87" s="23"/>
      <c r="K87" s="23"/>
      <c r="L87" s="23"/>
    </row>
    <row r="88" spans="2:12" customFormat="1" x14ac:dyDescent="0.35">
      <c r="B88" s="23"/>
      <c r="C88" s="23"/>
      <c r="D88" s="23"/>
      <c r="E88" s="23"/>
      <c r="F88" s="23"/>
      <c r="G88" s="23"/>
      <c r="H88" s="23"/>
      <c r="I88" s="23"/>
      <c r="J88" s="23"/>
      <c r="K88" s="23"/>
      <c r="L88" s="23"/>
    </row>
    <row r="89" spans="2:12" customFormat="1" x14ac:dyDescent="0.35">
      <c r="B89" s="23"/>
      <c r="C89" s="23"/>
      <c r="D89" s="23"/>
      <c r="E89" s="23"/>
      <c r="F89" s="23"/>
      <c r="G89" s="23"/>
      <c r="H89" s="23"/>
      <c r="I89" s="23"/>
      <c r="J89" s="23"/>
      <c r="K89" s="23"/>
      <c r="L89" s="23"/>
    </row>
    <row r="90" spans="2:12" customFormat="1" x14ac:dyDescent="0.35">
      <c r="B90" s="23"/>
      <c r="C90" s="23"/>
      <c r="D90" s="23"/>
      <c r="E90" s="23"/>
      <c r="F90" s="23"/>
      <c r="G90" s="23"/>
      <c r="H90" s="23"/>
      <c r="I90" s="23"/>
      <c r="J90" s="23"/>
      <c r="K90" s="23"/>
      <c r="L90" s="23"/>
    </row>
    <row r="91" spans="2:12" customFormat="1" x14ac:dyDescent="0.35">
      <c r="B91" s="23"/>
      <c r="C91" s="23"/>
      <c r="D91" s="23"/>
      <c r="E91" s="23"/>
      <c r="F91" s="23"/>
      <c r="G91" s="23"/>
      <c r="H91" s="23"/>
      <c r="I91" s="23"/>
      <c r="J91" s="23"/>
      <c r="K91" s="23"/>
      <c r="L91" s="23"/>
    </row>
    <row r="92" spans="2:12" customFormat="1" x14ac:dyDescent="0.35">
      <c r="B92" s="23"/>
      <c r="C92" s="23"/>
      <c r="D92" s="23"/>
      <c r="E92" s="23"/>
      <c r="F92" s="23"/>
      <c r="G92" s="23"/>
      <c r="H92" s="23"/>
      <c r="I92" s="23"/>
      <c r="J92" s="23"/>
      <c r="K92" s="23"/>
      <c r="L92" s="23"/>
    </row>
    <row r="93" spans="2:12" customFormat="1" x14ac:dyDescent="0.35">
      <c r="B93" s="23"/>
      <c r="C93" s="23"/>
      <c r="D93" s="23"/>
      <c r="E93" s="23"/>
      <c r="F93" s="23"/>
      <c r="G93" s="23"/>
      <c r="H93" s="23"/>
      <c r="I93" s="23"/>
      <c r="J93" s="23"/>
      <c r="K93" s="23"/>
      <c r="L93" s="23"/>
    </row>
    <row r="94" spans="2:12" customFormat="1" x14ac:dyDescent="0.35">
      <c r="B94" s="23"/>
      <c r="C94" s="23"/>
      <c r="D94" s="23"/>
      <c r="E94" s="23"/>
      <c r="F94" s="23"/>
      <c r="G94" s="23"/>
      <c r="H94" s="23"/>
      <c r="I94" s="23"/>
      <c r="J94" s="23"/>
      <c r="K94" s="23"/>
      <c r="L94" s="23"/>
    </row>
    <row r="95" spans="2:12" customFormat="1" x14ac:dyDescent="0.35">
      <c r="B95" s="23"/>
      <c r="C95" s="23"/>
      <c r="D95" s="23"/>
      <c r="E95" s="23"/>
      <c r="F95" s="23"/>
      <c r="G95" s="23"/>
      <c r="H95" s="23"/>
      <c r="I95" s="23"/>
      <c r="J95" s="23"/>
      <c r="K95" s="23"/>
      <c r="L95" s="23"/>
    </row>
    <row r="96" spans="2:12" customFormat="1" x14ac:dyDescent="0.35">
      <c r="B96" s="23"/>
      <c r="C96" s="23"/>
      <c r="D96" s="23"/>
      <c r="E96" s="23"/>
      <c r="F96" s="23"/>
      <c r="G96" s="23"/>
      <c r="H96" s="23"/>
      <c r="I96" s="23"/>
      <c r="J96" s="23"/>
      <c r="K96" s="23"/>
      <c r="L96" s="23"/>
    </row>
    <row r="97" spans="2:12" customFormat="1" x14ac:dyDescent="0.35">
      <c r="B97" s="23"/>
      <c r="C97" s="23"/>
      <c r="D97" s="23"/>
      <c r="E97" s="23"/>
      <c r="F97" s="23"/>
      <c r="G97" s="23"/>
      <c r="H97" s="23"/>
      <c r="I97" s="23"/>
      <c r="J97" s="23"/>
      <c r="K97" s="23"/>
      <c r="L97" s="23"/>
    </row>
    <row r="98" spans="2:12" customFormat="1" x14ac:dyDescent="0.35">
      <c r="B98" s="23"/>
      <c r="C98" s="23"/>
      <c r="D98" s="23"/>
      <c r="E98" s="23"/>
      <c r="F98" s="23"/>
      <c r="G98" s="23"/>
      <c r="H98" s="23"/>
      <c r="I98" s="23"/>
      <c r="J98" s="23"/>
      <c r="K98" s="23"/>
      <c r="L98" s="23"/>
    </row>
    <row r="99" spans="2:12" customFormat="1" x14ac:dyDescent="0.35">
      <c r="B99" s="23"/>
      <c r="C99" s="23"/>
      <c r="D99" s="23"/>
      <c r="E99" s="23"/>
      <c r="F99" s="23"/>
      <c r="G99" s="23"/>
      <c r="H99" s="23"/>
      <c r="I99" s="23"/>
      <c r="J99" s="23"/>
      <c r="K99" s="23"/>
      <c r="L99" s="23"/>
    </row>
    <row r="100" spans="2:12" customFormat="1" x14ac:dyDescent="0.35">
      <c r="B100" s="23"/>
      <c r="C100" s="23"/>
      <c r="D100" s="23"/>
      <c r="E100" s="23"/>
      <c r="F100" s="23"/>
      <c r="G100" s="23"/>
      <c r="H100" s="23"/>
      <c r="I100" s="23"/>
      <c r="J100" s="23"/>
      <c r="K100" s="23"/>
      <c r="L100" s="23"/>
    </row>
    <row r="101" spans="2:12" customFormat="1" x14ac:dyDescent="0.35">
      <c r="B101" s="23"/>
      <c r="C101" s="23"/>
      <c r="D101" s="23"/>
      <c r="E101" s="23"/>
      <c r="F101" s="23"/>
      <c r="G101" s="23"/>
      <c r="H101" s="23"/>
      <c r="I101" s="23"/>
      <c r="J101" s="23"/>
      <c r="K101" s="23"/>
      <c r="L101" s="23"/>
    </row>
    <row r="102" spans="2:12" customFormat="1" x14ac:dyDescent="0.35">
      <c r="B102" s="23"/>
      <c r="C102" s="23"/>
      <c r="D102" s="23"/>
      <c r="E102" s="23"/>
      <c r="F102" s="23"/>
      <c r="G102" s="23"/>
      <c r="H102" s="23"/>
      <c r="I102" s="23"/>
      <c r="J102" s="23"/>
      <c r="K102" s="23"/>
      <c r="L102" s="23"/>
    </row>
    <row r="103" spans="2:12" customFormat="1" x14ac:dyDescent="0.35">
      <c r="B103" s="23"/>
      <c r="C103" s="23"/>
      <c r="D103" s="23"/>
      <c r="E103" s="23"/>
      <c r="F103" s="23"/>
      <c r="G103" s="23"/>
      <c r="H103" s="23"/>
      <c r="I103" s="23"/>
      <c r="J103" s="23"/>
      <c r="K103" s="23"/>
      <c r="L103" s="23"/>
    </row>
    <row r="104" spans="2:12" customFormat="1" x14ac:dyDescent="0.35">
      <c r="B104" s="23"/>
      <c r="C104" s="23"/>
      <c r="D104" s="23"/>
      <c r="E104" s="23"/>
      <c r="F104" s="23"/>
      <c r="G104" s="23"/>
      <c r="H104" s="23"/>
      <c r="I104" s="23"/>
      <c r="J104" s="23"/>
      <c r="K104" s="23"/>
      <c r="L104" s="23"/>
    </row>
    <row r="105" spans="2:12" customFormat="1" x14ac:dyDescent="0.35">
      <c r="B105" s="23"/>
      <c r="C105" s="23"/>
      <c r="D105" s="23"/>
      <c r="E105" s="23"/>
      <c r="F105" s="23"/>
      <c r="G105" s="23"/>
      <c r="H105" s="23"/>
      <c r="I105" s="23"/>
      <c r="J105" s="23"/>
      <c r="K105" s="23"/>
      <c r="L105" s="23"/>
    </row>
    <row r="106" spans="2:12" customFormat="1" x14ac:dyDescent="0.35">
      <c r="B106" s="23"/>
      <c r="C106" s="23"/>
      <c r="D106" s="23"/>
      <c r="E106" s="23"/>
      <c r="F106" s="23"/>
      <c r="G106" s="23"/>
      <c r="H106" s="23"/>
      <c r="I106" s="23"/>
      <c r="J106" s="23"/>
      <c r="K106" s="23"/>
      <c r="L106" s="23"/>
    </row>
    <row r="107" spans="2:12" customFormat="1" x14ac:dyDescent="0.35">
      <c r="B107" s="23"/>
      <c r="C107" s="23"/>
      <c r="D107" s="23"/>
      <c r="E107" s="23"/>
      <c r="F107" s="23"/>
      <c r="G107" s="23"/>
      <c r="H107" s="23"/>
      <c r="I107" s="23"/>
      <c r="J107" s="23"/>
      <c r="K107" s="23"/>
      <c r="L107" s="23"/>
    </row>
    <row r="108" spans="2:12" customFormat="1" x14ac:dyDescent="0.35">
      <c r="B108" s="23"/>
      <c r="C108" s="23"/>
      <c r="D108" s="23"/>
      <c r="E108" s="23"/>
      <c r="F108" s="23"/>
      <c r="G108" s="23"/>
      <c r="H108" s="23"/>
      <c r="I108" s="23"/>
      <c r="J108" s="23"/>
      <c r="K108" s="23"/>
      <c r="L108" s="23"/>
    </row>
    <row r="109" spans="2:12" customFormat="1" x14ac:dyDescent="0.35">
      <c r="B109" s="23"/>
      <c r="C109" s="23"/>
      <c r="D109" s="23"/>
      <c r="E109" s="23"/>
      <c r="F109" s="23"/>
      <c r="G109" s="23"/>
      <c r="H109" s="23"/>
      <c r="I109" s="23"/>
      <c r="J109" s="23"/>
      <c r="K109" s="23"/>
      <c r="L109" s="23"/>
    </row>
    <row r="110" spans="2:12" customFormat="1" x14ac:dyDescent="0.35">
      <c r="B110" s="23"/>
      <c r="C110" s="23"/>
      <c r="D110" s="23"/>
      <c r="E110" s="23"/>
      <c r="F110" s="23"/>
      <c r="G110" s="23"/>
      <c r="H110" s="23"/>
      <c r="I110" s="23"/>
      <c r="J110" s="23"/>
      <c r="K110" s="23"/>
      <c r="L110" s="23"/>
    </row>
    <row r="111" spans="2:12" customFormat="1" x14ac:dyDescent="0.35">
      <c r="B111" s="23"/>
      <c r="C111" s="23"/>
      <c r="D111" s="23"/>
      <c r="E111" s="23"/>
      <c r="F111" s="23"/>
      <c r="G111" s="23"/>
      <c r="H111" s="23"/>
      <c r="I111" s="23"/>
      <c r="J111" s="23"/>
      <c r="K111" s="23"/>
      <c r="L111" s="23"/>
    </row>
    <row r="112" spans="2:12" customFormat="1" x14ac:dyDescent="0.35">
      <c r="B112" s="23"/>
      <c r="C112" s="23"/>
      <c r="D112" s="23"/>
      <c r="E112" s="23"/>
      <c r="F112" s="23"/>
      <c r="G112" s="23"/>
      <c r="H112" s="23"/>
      <c r="I112" s="23"/>
      <c r="J112" s="23"/>
      <c r="K112" s="23"/>
      <c r="L112" s="23"/>
    </row>
    <row r="113" spans="2:12" customFormat="1" x14ac:dyDescent="0.35">
      <c r="B113" s="23"/>
      <c r="C113" s="23"/>
      <c r="D113" s="23"/>
      <c r="E113" s="23"/>
      <c r="F113" s="23"/>
      <c r="G113" s="23"/>
      <c r="H113" s="23"/>
      <c r="I113" s="23"/>
      <c r="J113" s="23"/>
      <c r="K113" s="23"/>
      <c r="L113" s="23"/>
    </row>
    <row r="114" spans="2:12" customFormat="1" x14ac:dyDescent="0.35">
      <c r="B114" s="23"/>
      <c r="C114" s="23"/>
      <c r="D114" s="23"/>
      <c r="E114" s="23"/>
      <c r="F114" s="23"/>
      <c r="G114" s="23"/>
      <c r="H114" s="23"/>
      <c r="I114" s="23"/>
      <c r="J114" s="23"/>
      <c r="K114" s="23"/>
      <c r="L114" s="23"/>
    </row>
    <row r="115" spans="2:12" customFormat="1" x14ac:dyDescent="0.35">
      <c r="B115" s="23"/>
      <c r="C115" s="23"/>
      <c r="D115" s="23"/>
      <c r="E115" s="23"/>
      <c r="F115" s="23"/>
      <c r="G115" s="23"/>
      <c r="H115" s="23"/>
      <c r="I115" s="23"/>
      <c r="J115" s="23"/>
      <c r="K115" s="23"/>
      <c r="L115" s="23"/>
    </row>
    <row r="116" spans="2:12" customFormat="1" x14ac:dyDescent="0.35">
      <c r="B116" s="23"/>
      <c r="C116" s="23"/>
      <c r="D116" s="23"/>
      <c r="E116" s="23"/>
      <c r="F116" s="23"/>
      <c r="G116" s="23"/>
      <c r="H116" s="23"/>
      <c r="I116" s="23"/>
      <c r="J116" s="23"/>
      <c r="K116" s="23"/>
      <c r="L116" s="23"/>
    </row>
    <row r="117" spans="2:12" customFormat="1" x14ac:dyDescent="0.35">
      <c r="B117" s="23"/>
      <c r="C117" s="23"/>
      <c r="D117" s="23"/>
      <c r="E117" s="23"/>
      <c r="F117" s="23"/>
      <c r="G117" s="23"/>
      <c r="H117" s="23"/>
      <c r="I117" s="23"/>
      <c r="J117" s="23"/>
      <c r="K117" s="23"/>
      <c r="L117" s="23"/>
    </row>
    <row r="118" spans="2:12" customFormat="1" x14ac:dyDescent="0.35">
      <c r="B118" s="23"/>
      <c r="C118" s="23"/>
      <c r="D118" s="23"/>
      <c r="E118" s="23"/>
      <c r="F118" s="23"/>
      <c r="G118" s="23"/>
      <c r="H118" s="23"/>
      <c r="I118" s="23"/>
      <c r="J118" s="23"/>
      <c r="K118" s="23"/>
      <c r="L118" s="23"/>
    </row>
    <row r="119" spans="2:12" customFormat="1" x14ac:dyDescent="0.35">
      <c r="B119" s="23"/>
      <c r="C119" s="23"/>
      <c r="D119" s="23"/>
      <c r="E119" s="23"/>
      <c r="F119" s="23"/>
      <c r="G119" s="23"/>
      <c r="H119" s="23"/>
      <c r="I119" s="23"/>
      <c r="J119" s="23"/>
      <c r="K119" s="23"/>
      <c r="L119" s="23"/>
    </row>
    <row r="120" spans="2:12" customFormat="1" x14ac:dyDescent="0.35">
      <c r="B120" s="23"/>
      <c r="C120" s="23"/>
      <c r="D120" s="23"/>
      <c r="E120" s="23"/>
      <c r="F120" s="23"/>
      <c r="G120" s="23"/>
      <c r="H120" s="23"/>
      <c r="I120" s="23"/>
      <c r="J120" s="23"/>
      <c r="K120" s="23"/>
      <c r="L120" s="23"/>
    </row>
    <row r="121" spans="2:12" customFormat="1" x14ac:dyDescent="0.35">
      <c r="B121" s="23"/>
      <c r="C121" s="23"/>
      <c r="D121" s="23"/>
      <c r="E121" s="23"/>
      <c r="F121" s="23"/>
      <c r="G121" s="23"/>
      <c r="H121" s="23"/>
      <c r="I121" s="23"/>
      <c r="J121" s="23"/>
      <c r="K121" s="23"/>
      <c r="L121" s="23"/>
    </row>
    <row r="122" spans="2:12" customFormat="1" x14ac:dyDescent="0.35">
      <c r="B122" s="23"/>
      <c r="C122" s="23"/>
      <c r="D122" s="23"/>
      <c r="E122" s="23"/>
      <c r="F122" s="23"/>
      <c r="G122" s="23"/>
      <c r="H122" s="23"/>
      <c r="I122" s="23"/>
      <c r="J122" s="23"/>
      <c r="K122" s="23"/>
      <c r="L122" s="23"/>
    </row>
    <row r="123" spans="2:12" customFormat="1" x14ac:dyDescent="0.35">
      <c r="B123" s="23"/>
      <c r="C123" s="23"/>
      <c r="D123" s="23"/>
      <c r="E123" s="23"/>
      <c r="F123" s="23"/>
      <c r="G123" s="23"/>
      <c r="H123" s="23"/>
      <c r="I123" s="23"/>
      <c r="J123" s="23"/>
      <c r="K123" s="23"/>
      <c r="L123" s="23"/>
    </row>
    <row r="124" spans="2:12" customFormat="1" x14ac:dyDescent="0.35">
      <c r="B124" s="23"/>
      <c r="C124" s="23"/>
      <c r="D124" s="23"/>
      <c r="E124" s="23"/>
      <c r="F124" s="23"/>
      <c r="G124" s="23"/>
      <c r="H124" s="23"/>
      <c r="I124" s="23"/>
      <c r="J124" s="23"/>
      <c r="K124" s="23"/>
      <c r="L124" s="23"/>
    </row>
    <row r="125" spans="2:12" customFormat="1" x14ac:dyDescent="0.35">
      <c r="B125" s="23"/>
      <c r="C125" s="23"/>
      <c r="D125" s="23"/>
      <c r="E125" s="23"/>
      <c r="F125" s="23"/>
      <c r="G125" s="23"/>
      <c r="H125" s="23"/>
      <c r="I125" s="23"/>
      <c r="J125" s="23"/>
      <c r="K125" s="23"/>
      <c r="L125" s="23"/>
    </row>
    <row r="126" spans="2:12" customFormat="1" x14ac:dyDescent="0.35">
      <c r="B126" s="23"/>
      <c r="C126" s="23"/>
      <c r="D126" s="23"/>
      <c r="E126" s="23"/>
      <c r="F126" s="23"/>
      <c r="G126" s="23"/>
      <c r="H126" s="23"/>
      <c r="I126" s="23"/>
      <c r="J126" s="23"/>
      <c r="K126" s="23"/>
      <c r="L126" s="23"/>
    </row>
    <row r="127" spans="2:12" customFormat="1" x14ac:dyDescent="0.35">
      <c r="B127" s="23"/>
      <c r="C127" s="23"/>
      <c r="D127" s="23"/>
      <c r="E127" s="23"/>
      <c r="F127" s="23"/>
      <c r="G127" s="23"/>
      <c r="H127" s="23"/>
      <c r="I127" s="23"/>
      <c r="J127" s="23"/>
      <c r="K127" s="23"/>
      <c r="L127" s="23"/>
    </row>
    <row r="128" spans="2:12" customFormat="1" x14ac:dyDescent="0.35">
      <c r="B128" s="23"/>
      <c r="C128" s="23"/>
      <c r="D128" s="23"/>
      <c r="E128" s="23"/>
      <c r="F128" s="23"/>
      <c r="G128" s="23"/>
      <c r="H128" s="23"/>
      <c r="I128" s="23"/>
      <c r="J128" s="23"/>
      <c r="K128" s="23"/>
      <c r="L128" s="23"/>
    </row>
    <row r="129" spans="2:12" customFormat="1" x14ac:dyDescent="0.35">
      <c r="B129" s="23"/>
      <c r="C129" s="23"/>
      <c r="D129" s="23"/>
      <c r="E129" s="23"/>
      <c r="F129" s="23"/>
      <c r="G129" s="23"/>
      <c r="H129" s="23"/>
      <c r="I129" s="23"/>
      <c r="J129" s="23"/>
      <c r="K129" s="23"/>
      <c r="L129" s="23"/>
    </row>
    <row r="130" spans="2:12" customFormat="1" x14ac:dyDescent="0.35">
      <c r="B130" s="23"/>
      <c r="C130" s="23"/>
      <c r="D130" s="23"/>
      <c r="E130" s="23"/>
      <c r="F130" s="23"/>
      <c r="G130" s="23"/>
      <c r="H130" s="23"/>
      <c r="I130" s="23"/>
      <c r="J130" s="23"/>
      <c r="K130" s="23"/>
      <c r="L130" s="23"/>
    </row>
    <row r="131" spans="2:12" customFormat="1" x14ac:dyDescent="0.35">
      <c r="B131" s="23"/>
      <c r="C131" s="23"/>
      <c r="D131" s="23"/>
      <c r="E131" s="23"/>
      <c r="F131" s="23"/>
      <c r="G131" s="23"/>
      <c r="H131" s="23"/>
      <c r="I131" s="23"/>
      <c r="J131" s="23"/>
      <c r="K131" s="23"/>
      <c r="L131" s="23"/>
    </row>
    <row r="132" spans="2:12" customFormat="1" x14ac:dyDescent="0.35">
      <c r="B132" s="23"/>
      <c r="C132" s="23"/>
      <c r="D132" s="23"/>
      <c r="E132" s="23"/>
      <c r="F132" s="23"/>
      <c r="G132" s="23"/>
      <c r="H132" s="23"/>
      <c r="I132" s="23"/>
      <c r="J132" s="23"/>
      <c r="K132" s="23"/>
      <c r="L132" s="23"/>
    </row>
    <row r="133" spans="2:12" customFormat="1" x14ac:dyDescent="0.35">
      <c r="B133" s="23"/>
      <c r="C133" s="23"/>
      <c r="D133" s="23"/>
      <c r="E133" s="23"/>
      <c r="F133" s="23"/>
      <c r="G133" s="23"/>
      <c r="H133" s="23"/>
      <c r="I133" s="23"/>
      <c r="J133" s="23"/>
      <c r="K133" s="23"/>
      <c r="L133" s="23"/>
    </row>
    <row r="134" spans="2:12" customFormat="1" x14ac:dyDescent="0.35">
      <c r="B134" s="23"/>
      <c r="C134" s="23"/>
      <c r="D134" s="23"/>
      <c r="E134" s="23"/>
      <c r="F134" s="23"/>
      <c r="G134" s="23"/>
      <c r="H134" s="23"/>
      <c r="I134" s="23"/>
      <c r="J134" s="23"/>
      <c r="K134" s="23"/>
      <c r="L134" s="23"/>
    </row>
    <row r="135" spans="2:12" customFormat="1" x14ac:dyDescent="0.35">
      <c r="B135" s="23"/>
      <c r="C135" s="23"/>
      <c r="D135" s="23"/>
      <c r="E135" s="23"/>
      <c r="F135" s="23"/>
      <c r="G135" s="23"/>
      <c r="H135" s="23"/>
      <c r="I135" s="23"/>
      <c r="J135" s="23"/>
      <c r="K135" s="23"/>
      <c r="L135" s="23"/>
    </row>
    <row r="136" spans="2:12" customFormat="1" x14ac:dyDescent="0.35">
      <c r="B136" s="23"/>
      <c r="C136" s="23"/>
      <c r="D136" s="23"/>
      <c r="E136" s="23"/>
      <c r="F136" s="23"/>
      <c r="G136" s="23"/>
      <c r="H136" s="23"/>
      <c r="I136" s="23"/>
      <c r="J136" s="23"/>
      <c r="K136" s="23"/>
      <c r="L136" s="23"/>
    </row>
    <row r="137" spans="2:12" customFormat="1" x14ac:dyDescent="0.35">
      <c r="B137" s="23"/>
      <c r="C137" s="23"/>
      <c r="D137" s="23"/>
      <c r="E137" s="23"/>
      <c r="F137" s="23"/>
      <c r="G137" s="23"/>
      <c r="H137" s="23"/>
      <c r="I137" s="23"/>
      <c r="J137" s="23"/>
      <c r="K137" s="23"/>
      <c r="L137" s="23"/>
    </row>
    <row r="138" spans="2:12" customFormat="1" x14ac:dyDescent="0.35">
      <c r="B138" s="23"/>
      <c r="C138" s="23"/>
      <c r="D138" s="23"/>
      <c r="E138" s="23"/>
      <c r="F138" s="23"/>
      <c r="G138" s="23"/>
      <c r="H138" s="23"/>
      <c r="I138" s="23"/>
      <c r="J138" s="23"/>
      <c r="K138" s="23"/>
      <c r="L138" s="23"/>
    </row>
    <row r="139" spans="2:12" customFormat="1" x14ac:dyDescent="0.35">
      <c r="B139" s="23"/>
      <c r="C139" s="23"/>
      <c r="D139" s="23"/>
      <c r="E139" s="23"/>
      <c r="F139" s="23"/>
      <c r="G139" s="23"/>
      <c r="H139" s="23"/>
      <c r="I139" s="23"/>
      <c r="J139" s="23"/>
      <c r="K139" s="23"/>
      <c r="L139" s="23"/>
    </row>
    <row r="140" spans="2:12" customFormat="1" x14ac:dyDescent="0.35">
      <c r="B140" s="23"/>
      <c r="C140" s="23"/>
      <c r="D140" s="23"/>
      <c r="E140" s="23"/>
      <c r="F140" s="23"/>
      <c r="G140" s="23"/>
      <c r="H140" s="23"/>
      <c r="I140" s="23"/>
      <c r="J140" s="23"/>
      <c r="K140" s="23"/>
      <c r="L140" s="23"/>
    </row>
    <row r="141" spans="2:12" customFormat="1" x14ac:dyDescent="0.35">
      <c r="B141" s="23"/>
      <c r="C141" s="23"/>
      <c r="D141" s="23"/>
      <c r="E141" s="23"/>
      <c r="F141" s="23"/>
      <c r="G141" s="23"/>
      <c r="H141" s="23"/>
      <c r="I141" s="23"/>
      <c r="J141" s="23"/>
      <c r="K141" s="23"/>
      <c r="L141" s="23"/>
    </row>
    <row r="142" spans="2:12" customFormat="1" x14ac:dyDescent="0.35">
      <c r="B142" s="23"/>
      <c r="C142" s="23"/>
      <c r="D142" s="23"/>
      <c r="E142" s="23"/>
      <c r="F142" s="23"/>
      <c r="G142" s="23"/>
      <c r="H142" s="23"/>
      <c r="I142" s="23"/>
      <c r="J142" s="23"/>
      <c r="K142" s="23"/>
      <c r="L142" s="23"/>
    </row>
    <row r="143" spans="2:12" customFormat="1" x14ac:dyDescent="0.35">
      <c r="B143" s="23"/>
      <c r="C143" s="23"/>
      <c r="D143" s="23"/>
      <c r="E143" s="23"/>
      <c r="F143" s="23"/>
      <c r="G143" s="23"/>
      <c r="H143" s="23"/>
      <c r="I143" s="23"/>
      <c r="J143" s="23"/>
      <c r="K143" s="23"/>
      <c r="L143" s="23"/>
    </row>
    <row r="144" spans="2:12" customFormat="1" x14ac:dyDescent="0.35">
      <c r="B144" s="23"/>
      <c r="C144" s="23"/>
      <c r="D144" s="23"/>
      <c r="E144" s="23"/>
      <c r="F144" s="23"/>
      <c r="G144" s="23"/>
      <c r="H144" s="23"/>
      <c r="I144" s="23"/>
      <c r="J144" s="23"/>
      <c r="K144" s="23"/>
      <c r="L144" s="23"/>
    </row>
    <row r="145" spans="1:13" x14ac:dyDescent="0.35">
      <c r="A145"/>
      <c r="B145" s="23"/>
      <c r="C145" s="23"/>
      <c r="D145" s="23"/>
      <c r="E145" s="23"/>
      <c r="F145" s="23"/>
      <c r="G145" s="23"/>
      <c r="H145" s="23"/>
      <c r="I145" s="23"/>
      <c r="J145" s="23"/>
      <c r="K145" s="23"/>
      <c r="L145" s="23"/>
      <c r="M145"/>
    </row>
    <row r="146" spans="1:13" x14ac:dyDescent="0.35">
      <c r="A146"/>
      <c r="B146" s="23"/>
      <c r="C146" s="23"/>
      <c r="D146" s="23"/>
      <c r="E146" s="23"/>
      <c r="F146" s="23"/>
      <c r="G146" s="23"/>
      <c r="H146" s="23"/>
      <c r="I146" s="23"/>
      <c r="J146" s="23"/>
      <c r="K146" s="23"/>
      <c r="L146" s="23"/>
      <c r="M146"/>
    </row>
    <row r="147" spans="1:13" x14ac:dyDescent="0.35">
      <c r="A147"/>
      <c r="B147" s="23"/>
      <c r="C147" s="23"/>
      <c r="D147" s="23"/>
      <c r="E147" s="23"/>
      <c r="F147" s="23"/>
      <c r="G147" s="23"/>
      <c r="H147" s="23"/>
      <c r="I147" s="23"/>
      <c r="J147" s="23"/>
      <c r="K147" s="23"/>
      <c r="L147" s="23"/>
      <c r="M147"/>
    </row>
    <row r="148" spans="1:13" x14ac:dyDescent="0.35">
      <c r="A148"/>
      <c r="B148" s="23"/>
      <c r="C148" s="23"/>
      <c r="D148" s="23"/>
      <c r="E148" s="23"/>
      <c r="F148" s="23"/>
      <c r="G148" s="23"/>
      <c r="H148" s="23"/>
      <c r="I148" s="23"/>
      <c r="J148" s="23"/>
      <c r="K148" s="23"/>
      <c r="L148" s="23"/>
      <c r="M148"/>
    </row>
    <row r="149" spans="1:13" x14ac:dyDescent="0.35">
      <c r="A149"/>
      <c r="B149" s="23"/>
      <c r="C149" s="23"/>
      <c r="D149" s="23"/>
      <c r="E149" s="23"/>
      <c r="F149" s="23"/>
      <c r="G149" s="23"/>
      <c r="H149" s="23"/>
      <c r="I149" s="23"/>
      <c r="J149" s="23"/>
      <c r="K149" s="23"/>
      <c r="L149" s="23"/>
      <c r="M149"/>
    </row>
    <row r="150" spans="1:13" x14ac:dyDescent="0.35">
      <c r="A150"/>
      <c r="B150" s="23"/>
      <c r="C150" s="23"/>
      <c r="D150" s="23"/>
      <c r="E150" s="23"/>
      <c r="F150" s="23"/>
      <c r="G150" s="23"/>
      <c r="H150" s="23"/>
      <c r="I150" s="23"/>
      <c r="J150" s="23"/>
      <c r="K150" s="23"/>
      <c r="L150" s="23"/>
      <c r="M150"/>
    </row>
    <row r="151" spans="1:13" x14ac:dyDescent="0.35">
      <c r="A151"/>
      <c r="B151" s="23"/>
      <c r="C151" s="23"/>
      <c r="D151" s="23"/>
      <c r="E151" s="23"/>
      <c r="F151" s="23"/>
      <c r="G151" s="23"/>
      <c r="H151" s="23"/>
      <c r="I151" s="23"/>
      <c r="J151" s="23"/>
      <c r="K151" s="23"/>
      <c r="L151" s="23"/>
      <c r="M151"/>
    </row>
    <row r="152" spans="1:13" x14ac:dyDescent="0.35">
      <c r="A152"/>
      <c r="B152" s="23"/>
      <c r="C152" s="23"/>
      <c r="D152" s="23"/>
      <c r="E152" s="23"/>
      <c r="F152" s="23"/>
      <c r="G152" s="23"/>
      <c r="H152" s="23"/>
      <c r="I152" s="23"/>
      <c r="J152" s="23"/>
      <c r="K152" s="23"/>
      <c r="L152" s="23"/>
      <c r="M152"/>
    </row>
    <row r="153" spans="1:13" x14ac:dyDescent="0.35">
      <c r="A153"/>
      <c r="B153" s="23"/>
      <c r="C153" s="23"/>
      <c r="D153" s="23"/>
      <c r="E153" s="23"/>
      <c r="F153" s="23"/>
      <c r="G153" s="23"/>
      <c r="H153" s="23"/>
      <c r="I153" s="23"/>
      <c r="J153" s="23"/>
      <c r="K153" s="23"/>
      <c r="L153" s="23"/>
      <c r="M153"/>
    </row>
    <row r="154" spans="1:13" x14ac:dyDescent="0.35">
      <c r="A154"/>
      <c r="B154" s="23"/>
      <c r="C154" s="23"/>
      <c r="D154" s="23"/>
      <c r="E154" s="23"/>
      <c r="F154" s="23"/>
      <c r="G154" s="23"/>
      <c r="H154" s="23"/>
      <c r="I154" s="23"/>
      <c r="J154" s="23"/>
      <c r="K154" s="23"/>
      <c r="L154" s="23"/>
      <c r="M154"/>
    </row>
    <row r="155" spans="1:13" x14ac:dyDescent="0.35">
      <c r="A155"/>
      <c r="B155" s="23"/>
      <c r="C155" s="23"/>
      <c r="D155" s="23"/>
      <c r="E155" s="23"/>
      <c r="F155" s="23"/>
      <c r="G155" s="23"/>
      <c r="H155" s="23"/>
      <c r="I155" s="23"/>
      <c r="J155" s="23"/>
      <c r="K155" s="23"/>
      <c r="L155" s="23"/>
      <c r="M155"/>
    </row>
  </sheetData>
  <mergeCells count="13">
    <mergeCell ref="C19:E19"/>
    <mergeCell ref="C20:E20"/>
    <mergeCell ref="C17:E17"/>
    <mergeCell ref="C16:E16"/>
    <mergeCell ref="H17:K17"/>
    <mergeCell ref="H20:K20"/>
    <mergeCell ref="H16:K16"/>
    <mergeCell ref="H19:K19"/>
    <mergeCell ref="C8:K8"/>
    <mergeCell ref="C10:K10"/>
    <mergeCell ref="C12:K12"/>
    <mergeCell ref="C14:K14"/>
    <mergeCell ref="C13:K1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7:AJ50"/>
  <sheetViews>
    <sheetView zoomScale="70" zoomScaleNormal="70" workbookViewId="0">
      <pane ySplit="8" topLeftCell="A9" activePane="bottomLeft" state="frozen"/>
      <selection pane="bottomLeft" activeCell="AA20" sqref="AA8:AB20"/>
    </sheetView>
  </sheetViews>
  <sheetFormatPr defaultRowHeight="14.5" x14ac:dyDescent="0.35"/>
  <cols>
    <col min="1" max="1" width="12" customWidth="1"/>
    <col min="2" max="4" width="14" customWidth="1"/>
    <col min="5" max="5" width="42" customWidth="1"/>
    <col min="6" max="6" width="22" customWidth="1"/>
    <col min="7" max="7" width="14" customWidth="1"/>
    <col min="8" max="11" width="42" customWidth="1"/>
    <col min="12" max="13" width="14" customWidth="1"/>
    <col min="14" max="14" width="42" customWidth="1"/>
    <col min="15" max="16" width="24" customWidth="1"/>
    <col min="17" max="17" width="14" customWidth="1"/>
    <col min="18" max="19" width="42" customWidth="1"/>
    <col min="20" max="36" width="14" customWidth="1"/>
  </cols>
  <sheetData>
    <row r="7" spans="1:36" ht="1.5" customHeight="1" x14ac:dyDescent="0.35"/>
    <row r="8" spans="1:36" ht="52.5" customHeight="1" x14ac:dyDescent="0.35">
      <c r="A8" s="2" t="s">
        <v>0</v>
      </c>
      <c r="B8" s="2" t="s">
        <v>1</v>
      </c>
      <c r="C8" s="2" t="s">
        <v>2</v>
      </c>
      <c r="D8" s="2" t="s">
        <v>3</v>
      </c>
      <c r="E8" s="2" t="s">
        <v>4</v>
      </c>
      <c r="F8" s="2" t="s">
        <v>5</v>
      </c>
      <c r="G8" s="2" t="s">
        <v>6</v>
      </c>
      <c r="H8" s="2" t="s">
        <v>7</v>
      </c>
      <c r="I8" s="2" t="s">
        <v>8</v>
      </c>
      <c r="J8" s="2" t="s">
        <v>9</v>
      </c>
      <c r="K8" s="2" t="s">
        <v>10</v>
      </c>
      <c r="L8" s="2" t="s">
        <v>11</v>
      </c>
      <c r="M8" s="2" t="s">
        <v>12</v>
      </c>
      <c r="N8" s="2" t="s">
        <v>13</v>
      </c>
      <c r="O8" s="2" t="s">
        <v>14</v>
      </c>
      <c r="P8" s="2" t="s">
        <v>15</v>
      </c>
      <c r="Q8" s="2" t="s">
        <v>16</v>
      </c>
      <c r="R8" s="2" t="s">
        <v>17</v>
      </c>
      <c r="S8" s="2" t="s">
        <v>18</v>
      </c>
      <c r="T8" s="5"/>
      <c r="U8" s="6"/>
      <c r="V8" s="7"/>
      <c r="W8" s="8"/>
      <c r="X8" s="9"/>
      <c r="Y8" s="10"/>
      <c r="Z8" s="11"/>
      <c r="AA8" s="12"/>
      <c r="AB8" s="13"/>
      <c r="AC8" s="14"/>
      <c r="AD8" s="15"/>
      <c r="AE8" s="16"/>
      <c r="AF8" s="17"/>
      <c r="AG8" s="18"/>
      <c r="AH8" s="19"/>
      <c r="AI8" s="20"/>
      <c r="AJ8" s="21"/>
    </row>
    <row r="9" spans="1:36" ht="43.5" x14ac:dyDescent="0.35">
      <c r="A9" s="3" t="s">
        <v>36</v>
      </c>
      <c r="B9" s="3" t="s">
        <v>37</v>
      </c>
      <c r="C9" s="3" t="s">
        <v>38</v>
      </c>
      <c r="D9" s="3" t="s">
        <v>39</v>
      </c>
      <c r="E9" s="3" t="s">
        <v>40</v>
      </c>
      <c r="F9" s="3" t="s">
        <v>41</v>
      </c>
      <c r="G9" s="3">
        <v>12</v>
      </c>
      <c r="H9" s="3" t="s">
        <v>42</v>
      </c>
      <c r="I9" s="3" t="s">
        <v>43</v>
      </c>
      <c r="J9" s="3" t="s">
        <v>44</v>
      </c>
      <c r="K9" s="3" t="s">
        <v>45</v>
      </c>
      <c r="L9" s="3"/>
      <c r="M9" s="3" t="str">
        <f t="shared" ref="M9:M50" si="0">IF(L9="","Pendiente",IF(L9&gt;=3,"Cumple mínimo","Necesita mejora"))</f>
        <v>Pendiente</v>
      </c>
      <c r="N9" s="3"/>
      <c r="O9" s="3"/>
      <c r="P9" s="3"/>
      <c r="Q9" s="3"/>
      <c r="R9" s="3"/>
      <c r="S9" s="3"/>
      <c r="T9" s="3"/>
      <c r="U9" s="3"/>
      <c r="V9" s="3"/>
      <c r="W9" s="3"/>
      <c r="X9" s="3"/>
      <c r="Y9" s="3"/>
      <c r="Z9" s="3"/>
      <c r="AA9" s="3"/>
      <c r="AB9" s="3"/>
      <c r="AC9" s="3"/>
      <c r="AD9" s="3"/>
      <c r="AE9" s="3" t="s">
        <v>46</v>
      </c>
      <c r="AF9" s="3"/>
      <c r="AG9" s="3"/>
      <c r="AH9" s="3"/>
      <c r="AI9" s="3"/>
      <c r="AJ9" s="3" t="s">
        <v>46</v>
      </c>
    </row>
    <row r="10" spans="1:36" ht="58" x14ac:dyDescent="0.35">
      <c r="A10" s="1" t="s">
        <v>47</v>
      </c>
      <c r="B10" s="1" t="s">
        <v>37</v>
      </c>
      <c r="C10" s="1" t="s">
        <v>38</v>
      </c>
      <c r="D10" s="1" t="s">
        <v>48</v>
      </c>
      <c r="E10" s="1" t="s">
        <v>49</v>
      </c>
      <c r="F10" s="1" t="s">
        <v>41</v>
      </c>
      <c r="G10" s="1">
        <v>12</v>
      </c>
      <c r="H10" s="1" t="s">
        <v>42</v>
      </c>
      <c r="I10" s="1" t="s">
        <v>50</v>
      </c>
      <c r="J10" s="1" t="s">
        <v>51</v>
      </c>
      <c r="K10" s="1" t="s">
        <v>52</v>
      </c>
      <c r="L10" s="1"/>
      <c r="M10" s="1" t="str">
        <f t="shared" si="0"/>
        <v>Pendiente</v>
      </c>
      <c r="N10" s="1"/>
      <c r="O10" s="1"/>
      <c r="P10" s="1"/>
      <c r="Q10" s="1"/>
      <c r="R10" s="1"/>
      <c r="S10" s="1"/>
      <c r="T10" s="1"/>
      <c r="U10" s="1"/>
      <c r="V10" s="1"/>
      <c r="W10" s="1"/>
      <c r="X10" s="1"/>
      <c r="Y10" s="1"/>
      <c r="Z10" s="1"/>
      <c r="AA10" s="1"/>
      <c r="AB10" s="1"/>
      <c r="AC10" s="1"/>
      <c r="AD10" s="1"/>
      <c r="AE10" s="1" t="s">
        <v>46</v>
      </c>
      <c r="AF10" s="1"/>
      <c r="AG10" s="1"/>
      <c r="AH10" s="1"/>
      <c r="AI10" s="1"/>
      <c r="AJ10" s="1" t="s">
        <v>46</v>
      </c>
    </row>
    <row r="11" spans="1:36" ht="58" x14ac:dyDescent="0.35">
      <c r="A11" s="3" t="s">
        <v>53</v>
      </c>
      <c r="B11" s="3" t="s">
        <v>37</v>
      </c>
      <c r="C11" s="3" t="s">
        <v>54</v>
      </c>
      <c r="D11" s="3" t="s">
        <v>55</v>
      </c>
      <c r="E11" s="3" t="s">
        <v>56</v>
      </c>
      <c r="F11" s="3" t="s">
        <v>57</v>
      </c>
      <c r="G11" s="3">
        <v>12</v>
      </c>
      <c r="H11" s="3" t="s">
        <v>42</v>
      </c>
      <c r="I11" s="3" t="s">
        <v>58</v>
      </c>
      <c r="J11" s="3" t="s">
        <v>59</v>
      </c>
      <c r="K11" s="3" t="s">
        <v>60</v>
      </c>
      <c r="L11" s="3"/>
      <c r="M11" s="3" t="str">
        <f t="shared" si="0"/>
        <v>Pendiente</v>
      </c>
      <c r="N11" s="3"/>
      <c r="O11" s="3"/>
      <c r="P11" s="3"/>
      <c r="Q11" s="3"/>
      <c r="R11" s="3"/>
      <c r="S11" s="3"/>
      <c r="T11" s="3"/>
      <c r="U11" s="3"/>
      <c r="V11" s="3"/>
      <c r="W11" s="3"/>
      <c r="X11" s="3"/>
      <c r="Y11" s="3"/>
      <c r="Z11" s="3"/>
      <c r="AA11" s="3"/>
      <c r="AB11" s="3"/>
      <c r="AC11" s="3"/>
      <c r="AD11" s="3"/>
      <c r="AE11" s="3" t="s">
        <v>46</v>
      </c>
      <c r="AF11" s="3"/>
      <c r="AG11" s="3"/>
      <c r="AH11" s="3"/>
      <c r="AI11" s="3" t="s">
        <v>46</v>
      </c>
      <c r="AJ11" s="3" t="s">
        <v>46</v>
      </c>
    </row>
    <row r="12" spans="1:36" ht="58" x14ac:dyDescent="0.35">
      <c r="A12" s="1" t="s">
        <v>61</v>
      </c>
      <c r="B12" s="1" t="s">
        <v>37</v>
      </c>
      <c r="C12" s="1" t="s">
        <v>54</v>
      </c>
      <c r="D12" s="1" t="s">
        <v>62</v>
      </c>
      <c r="E12" s="1" t="s">
        <v>63</v>
      </c>
      <c r="F12" s="1" t="s">
        <v>57</v>
      </c>
      <c r="G12" s="1">
        <v>12</v>
      </c>
      <c r="H12" s="1" t="s">
        <v>42</v>
      </c>
      <c r="I12" s="1" t="s">
        <v>64</v>
      </c>
      <c r="J12" s="1" t="s">
        <v>65</v>
      </c>
      <c r="K12" s="1" t="s">
        <v>66</v>
      </c>
      <c r="L12" s="1"/>
      <c r="M12" s="1" t="str">
        <f t="shared" si="0"/>
        <v>Pendiente</v>
      </c>
      <c r="N12" s="1"/>
      <c r="O12" s="1"/>
      <c r="P12" s="1"/>
      <c r="Q12" s="1"/>
      <c r="R12" s="1"/>
      <c r="S12" s="1"/>
      <c r="T12" s="1"/>
      <c r="U12" s="1"/>
      <c r="V12" s="1"/>
      <c r="W12" s="1"/>
      <c r="X12" s="1"/>
      <c r="Y12" s="1"/>
      <c r="Z12" s="1"/>
      <c r="AA12" s="1"/>
      <c r="AB12" s="1"/>
      <c r="AC12" s="1"/>
      <c r="AD12" s="1"/>
      <c r="AE12" s="1" t="s">
        <v>46</v>
      </c>
      <c r="AF12" s="1"/>
      <c r="AG12" s="1"/>
      <c r="AH12" s="1"/>
      <c r="AI12" s="1" t="s">
        <v>46</v>
      </c>
      <c r="AJ12" s="1" t="s">
        <v>46</v>
      </c>
    </row>
    <row r="13" spans="1:36" ht="58" x14ac:dyDescent="0.35">
      <c r="A13" s="3" t="s">
        <v>67</v>
      </c>
      <c r="B13" s="3" t="s">
        <v>37</v>
      </c>
      <c r="C13" s="3" t="s">
        <v>54</v>
      </c>
      <c r="D13" s="3" t="s">
        <v>68</v>
      </c>
      <c r="E13" s="3" t="s">
        <v>69</v>
      </c>
      <c r="F13" s="3" t="s">
        <v>57</v>
      </c>
      <c r="G13" s="3">
        <v>12</v>
      </c>
      <c r="H13" s="3" t="s">
        <v>42</v>
      </c>
      <c r="I13" s="3" t="s">
        <v>70</v>
      </c>
      <c r="J13" s="3" t="s">
        <v>71</v>
      </c>
      <c r="K13" s="3" t="s">
        <v>72</v>
      </c>
      <c r="L13" s="3"/>
      <c r="M13" s="3" t="str">
        <f t="shared" si="0"/>
        <v>Pendiente</v>
      </c>
      <c r="N13" s="3"/>
      <c r="O13" s="3"/>
      <c r="P13" s="3"/>
      <c r="Q13" s="3"/>
      <c r="R13" s="3"/>
      <c r="S13" s="3"/>
      <c r="T13" s="3"/>
      <c r="U13" s="3"/>
      <c r="V13" s="3"/>
      <c r="W13" s="3"/>
      <c r="X13" s="3"/>
      <c r="Y13" s="3"/>
      <c r="Z13" s="3"/>
      <c r="AA13" s="3"/>
      <c r="AB13" s="3"/>
      <c r="AC13" s="3"/>
      <c r="AD13" s="3"/>
      <c r="AE13" s="3" t="s">
        <v>46</v>
      </c>
      <c r="AF13" s="3"/>
      <c r="AG13" s="3"/>
      <c r="AH13" s="3"/>
      <c r="AI13" s="3" t="s">
        <v>46</v>
      </c>
      <c r="AJ13" s="3" t="s">
        <v>46</v>
      </c>
    </row>
    <row r="14" spans="1:36" ht="87" x14ac:dyDescent="0.35">
      <c r="A14" s="1" t="s">
        <v>73</v>
      </c>
      <c r="B14" s="1" t="s">
        <v>37</v>
      </c>
      <c r="C14" s="1" t="s">
        <v>74</v>
      </c>
      <c r="D14" s="1" t="s">
        <v>75</v>
      </c>
      <c r="E14" s="1" t="s">
        <v>76</v>
      </c>
      <c r="F14" s="1" t="s">
        <v>57</v>
      </c>
      <c r="G14" s="1">
        <v>12</v>
      </c>
      <c r="H14" s="1" t="s">
        <v>42</v>
      </c>
      <c r="I14" s="1" t="s">
        <v>77</v>
      </c>
      <c r="J14" s="1" t="s">
        <v>78</v>
      </c>
      <c r="K14" s="1" t="s">
        <v>79</v>
      </c>
      <c r="L14" s="1"/>
      <c r="M14" s="1" t="str">
        <f t="shared" si="0"/>
        <v>Pendiente</v>
      </c>
      <c r="N14" s="1"/>
      <c r="O14" s="1"/>
      <c r="P14" s="1"/>
      <c r="Q14" s="1"/>
      <c r="R14" s="1"/>
      <c r="S14" s="1"/>
      <c r="T14" s="1"/>
      <c r="U14" s="1"/>
      <c r="V14" s="1"/>
      <c r="W14" s="1"/>
      <c r="X14" s="1"/>
      <c r="Y14" s="1"/>
      <c r="Z14" s="1"/>
      <c r="AA14" s="1"/>
      <c r="AB14" s="1"/>
      <c r="AC14" s="1"/>
      <c r="AD14" s="1"/>
      <c r="AE14" s="1" t="s">
        <v>46</v>
      </c>
      <c r="AF14" s="1"/>
      <c r="AG14" s="1"/>
      <c r="AH14" s="1"/>
      <c r="AI14" s="1" t="s">
        <v>46</v>
      </c>
      <c r="AJ14" s="1" t="s">
        <v>46</v>
      </c>
    </row>
    <row r="15" spans="1:36" ht="87" x14ac:dyDescent="0.35">
      <c r="A15" s="3" t="s">
        <v>80</v>
      </c>
      <c r="B15" s="3" t="s">
        <v>37</v>
      </c>
      <c r="C15" s="3" t="s">
        <v>74</v>
      </c>
      <c r="D15" s="3" t="s">
        <v>81</v>
      </c>
      <c r="E15" s="3" t="s">
        <v>82</v>
      </c>
      <c r="F15" s="3" t="s">
        <v>57</v>
      </c>
      <c r="G15" s="3">
        <v>12</v>
      </c>
      <c r="H15" s="3" t="s">
        <v>42</v>
      </c>
      <c r="I15" s="3" t="s">
        <v>83</v>
      </c>
      <c r="J15" s="3" t="s">
        <v>84</v>
      </c>
      <c r="K15" s="3" t="s">
        <v>85</v>
      </c>
      <c r="L15" s="3"/>
      <c r="M15" s="3" t="str">
        <f t="shared" si="0"/>
        <v>Pendiente</v>
      </c>
      <c r="N15" s="3"/>
      <c r="O15" s="3"/>
      <c r="P15" s="3"/>
      <c r="Q15" s="3"/>
      <c r="R15" s="3"/>
      <c r="S15" s="3"/>
      <c r="T15" s="3"/>
      <c r="U15" s="3"/>
      <c r="V15" s="3"/>
      <c r="W15" s="3"/>
      <c r="X15" s="3"/>
      <c r="Y15" s="3"/>
      <c r="Z15" s="3"/>
      <c r="AA15" s="3"/>
      <c r="AB15" s="3"/>
      <c r="AC15" s="3"/>
      <c r="AD15" s="3"/>
      <c r="AE15" s="3" t="s">
        <v>46</v>
      </c>
      <c r="AF15" s="3"/>
      <c r="AG15" s="3"/>
      <c r="AH15" s="3"/>
      <c r="AI15" s="3" t="s">
        <v>46</v>
      </c>
      <c r="AJ15" s="3" t="s">
        <v>46</v>
      </c>
    </row>
    <row r="16" spans="1:36" ht="72.5" x14ac:dyDescent="0.35">
      <c r="A16" s="1" t="s">
        <v>86</v>
      </c>
      <c r="B16" s="1" t="s">
        <v>37</v>
      </c>
      <c r="C16" s="1" t="s">
        <v>74</v>
      </c>
      <c r="D16" s="1" t="s">
        <v>87</v>
      </c>
      <c r="E16" s="1" t="s">
        <v>88</v>
      </c>
      <c r="F16" s="1" t="s">
        <v>57</v>
      </c>
      <c r="G16" s="1">
        <v>12</v>
      </c>
      <c r="H16" s="1" t="s">
        <v>42</v>
      </c>
      <c r="I16" s="1" t="s">
        <v>89</v>
      </c>
      <c r="J16" s="1" t="s">
        <v>90</v>
      </c>
      <c r="K16" s="1" t="s">
        <v>91</v>
      </c>
      <c r="L16" s="1"/>
      <c r="M16" s="1" t="str">
        <f t="shared" si="0"/>
        <v>Pendiente</v>
      </c>
      <c r="N16" s="1"/>
      <c r="O16" s="1"/>
      <c r="P16" s="1"/>
      <c r="Q16" s="1"/>
      <c r="R16" s="1"/>
      <c r="S16" s="1"/>
      <c r="T16" s="1"/>
      <c r="U16" s="1"/>
      <c r="V16" s="1"/>
      <c r="W16" s="1"/>
      <c r="X16" s="1"/>
      <c r="Y16" s="1"/>
      <c r="Z16" s="1"/>
      <c r="AA16" s="1"/>
      <c r="AB16" s="1"/>
      <c r="AC16" s="1"/>
      <c r="AD16" s="1"/>
      <c r="AE16" s="1" t="s">
        <v>46</v>
      </c>
      <c r="AF16" s="1"/>
      <c r="AG16" s="1"/>
      <c r="AH16" s="1"/>
      <c r="AI16" s="1" t="s">
        <v>46</v>
      </c>
      <c r="AJ16" s="1" t="s">
        <v>46</v>
      </c>
    </row>
    <row r="17" spans="1:36" ht="58" x14ac:dyDescent="0.35">
      <c r="A17" s="3" t="s">
        <v>92</v>
      </c>
      <c r="B17" s="3" t="s">
        <v>37</v>
      </c>
      <c r="C17" s="3" t="s">
        <v>74</v>
      </c>
      <c r="D17" s="3" t="s">
        <v>93</v>
      </c>
      <c r="E17" s="3" t="s">
        <v>94</v>
      </c>
      <c r="F17" s="3" t="s">
        <v>95</v>
      </c>
      <c r="G17" s="3">
        <v>11</v>
      </c>
      <c r="H17" s="3" t="s">
        <v>42</v>
      </c>
      <c r="I17" s="3" t="s">
        <v>96</v>
      </c>
      <c r="J17" s="3" t="s">
        <v>97</v>
      </c>
      <c r="K17" s="3" t="s">
        <v>98</v>
      </c>
      <c r="L17" s="3"/>
      <c r="M17" s="3" t="str">
        <f t="shared" si="0"/>
        <v>Pendiente</v>
      </c>
      <c r="N17" s="3"/>
      <c r="O17" s="3"/>
      <c r="P17" s="3"/>
      <c r="Q17" s="3"/>
      <c r="R17" s="3"/>
      <c r="S17" s="3"/>
      <c r="T17" s="3"/>
      <c r="U17" s="3"/>
      <c r="V17" s="3"/>
      <c r="W17" s="3"/>
      <c r="X17" s="3"/>
      <c r="Y17" s="3"/>
      <c r="Z17" s="3"/>
      <c r="AA17" s="3"/>
      <c r="AB17" s="3"/>
      <c r="AC17" s="3"/>
      <c r="AD17" s="3" t="s">
        <v>46</v>
      </c>
      <c r="AE17" s="3" t="s">
        <v>46</v>
      </c>
      <c r="AF17" s="3"/>
      <c r="AG17" s="3"/>
      <c r="AH17" s="3"/>
      <c r="AI17" s="3" t="s">
        <v>46</v>
      </c>
      <c r="AJ17" s="3" t="s">
        <v>46</v>
      </c>
    </row>
    <row r="18" spans="1:36" ht="58" x14ac:dyDescent="0.35">
      <c r="A18" s="1" t="s">
        <v>99</v>
      </c>
      <c r="B18" s="1" t="s">
        <v>100</v>
      </c>
      <c r="C18" s="1" t="s">
        <v>101</v>
      </c>
      <c r="D18" s="1" t="s">
        <v>102</v>
      </c>
      <c r="E18" s="1" t="s">
        <v>103</v>
      </c>
      <c r="F18" s="1" t="s">
        <v>104</v>
      </c>
      <c r="G18" s="1">
        <v>8</v>
      </c>
      <c r="H18" s="1" t="s">
        <v>105</v>
      </c>
      <c r="I18" s="1" t="s">
        <v>106</v>
      </c>
      <c r="J18" s="1" t="s">
        <v>107</v>
      </c>
      <c r="K18" s="1" t="s">
        <v>108</v>
      </c>
      <c r="L18" s="1"/>
      <c r="M18" s="1" t="str">
        <f t="shared" si="0"/>
        <v>Pendiente</v>
      </c>
      <c r="N18" s="1"/>
      <c r="O18" s="1"/>
      <c r="P18" s="1"/>
      <c r="Q18" s="1"/>
      <c r="R18" s="1"/>
      <c r="S18" s="1"/>
      <c r="T18" s="1"/>
      <c r="U18" s="1"/>
      <c r="V18" s="1"/>
      <c r="W18" s="1"/>
      <c r="X18" s="1"/>
      <c r="Y18" s="1"/>
      <c r="Z18" s="1"/>
      <c r="AA18" s="1" t="s">
        <v>46</v>
      </c>
      <c r="AB18" s="1" t="s">
        <v>46</v>
      </c>
      <c r="AC18" s="1"/>
      <c r="AD18" s="1"/>
      <c r="AE18" s="1" t="s">
        <v>46</v>
      </c>
      <c r="AF18" s="1"/>
      <c r="AG18" s="1"/>
      <c r="AH18" s="1"/>
      <c r="AI18" s="1"/>
      <c r="AJ18" s="1" t="s">
        <v>46</v>
      </c>
    </row>
    <row r="19" spans="1:36" ht="72.5" x14ac:dyDescent="0.35">
      <c r="A19" s="3" t="s">
        <v>109</v>
      </c>
      <c r="B19" s="3" t="s">
        <v>100</v>
      </c>
      <c r="C19" s="3" t="s">
        <v>101</v>
      </c>
      <c r="D19" s="3" t="s">
        <v>110</v>
      </c>
      <c r="E19" s="3" t="s">
        <v>111</v>
      </c>
      <c r="F19" s="3" t="s">
        <v>104</v>
      </c>
      <c r="G19" s="3">
        <v>8</v>
      </c>
      <c r="H19" s="3" t="s">
        <v>112</v>
      </c>
      <c r="I19" s="3" t="s">
        <v>113</v>
      </c>
      <c r="J19" s="3" t="s">
        <v>114</v>
      </c>
      <c r="K19" s="3" t="s">
        <v>115</v>
      </c>
      <c r="L19" s="3"/>
      <c r="M19" s="3" t="str">
        <f t="shared" si="0"/>
        <v>Pendiente</v>
      </c>
      <c r="N19" s="3"/>
      <c r="O19" s="3"/>
      <c r="P19" s="3"/>
      <c r="Q19" s="3"/>
      <c r="R19" s="3"/>
      <c r="S19" s="3"/>
      <c r="T19" s="3"/>
      <c r="U19" s="3"/>
      <c r="V19" s="3"/>
      <c r="W19" s="3"/>
      <c r="X19" s="3"/>
      <c r="Y19" s="3"/>
      <c r="Z19" s="3"/>
      <c r="AA19" s="3" t="s">
        <v>46</v>
      </c>
      <c r="AB19" s="3" t="s">
        <v>46</v>
      </c>
      <c r="AC19" s="3"/>
      <c r="AD19" s="3"/>
      <c r="AE19" s="3" t="s">
        <v>46</v>
      </c>
      <c r="AF19" s="3"/>
      <c r="AG19" s="3"/>
      <c r="AH19" s="3"/>
      <c r="AI19" s="3"/>
      <c r="AJ19" s="3" t="s">
        <v>46</v>
      </c>
    </row>
    <row r="20" spans="1:36" ht="58" x14ac:dyDescent="0.35">
      <c r="A20" s="1" t="s">
        <v>116</v>
      </c>
      <c r="B20" s="1" t="s">
        <v>100</v>
      </c>
      <c r="C20" s="1" t="s">
        <v>101</v>
      </c>
      <c r="D20" s="1" t="s">
        <v>117</v>
      </c>
      <c r="E20" s="1" t="s">
        <v>118</v>
      </c>
      <c r="F20" s="1" t="s">
        <v>104</v>
      </c>
      <c r="G20" s="1">
        <v>8</v>
      </c>
      <c r="H20" s="1" t="s">
        <v>119</v>
      </c>
      <c r="I20" s="1" t="s">
        <v>120</v>
      </c>
      <c r="J20" s="1" t="s">
        <v>121</v>
      </c>
      <c r="K20" s="1" t="s">
        <v>122</v>
      </c>
      <c r="L20" s="1"/>
      <c r="M20" s="1" t="str">
        <f t="shared" si="0"/>
        <v>Pendiente</v>
      </c>
      <c r="N20" s="1"/>
      <c r="O20" s="1"/>
      <c r="P20" s="1"/>
      <c r="Q20" s="1"/>
      <c r="R20" s="1"/>
      <c r="S20" s="1"/>
      <c r="T20" s="1"/>
      <c r="U20" s="1"/>
      <c r="V20" s="1"/>
      <c r="W20" s="1"/>
      <c r="X20" s="1"/>
      <c r="Y20" s="1"/>
      <c r="Z20" s="1"/>
      <c r="AA20" s="1" t="s">
        <v>46</v>
      </c>
      <c r="AB20" s="1" t="s">
        <v>46</v>
      </c>
      <c r="AC20" s="1"/>
      <c r="AD20" s="1"/>
      <c r="AE20" s="1" t="s">
        <v>46</v>
      </c>
      <c r="AF20" s="1"/>
      <c r="AG20" s="1"/>
      <c r="AH20" s="1"/>
      <c r="AI20" s="1"/>
      <c r="AJ20" s="1" t="s">
        <v>46</v>
      </c>
    </row>
    <row r="21" spans="1:36" ht="72.5" x14ac:dyDescent="0.35">
      <c r="A21" s="3" t="s">
        <v>123</v>
      </c>
      <c r="B21" s="3" t="s">
        <v>100</v>
      </c>
      <c r="C21" s="3" t="s">
        <v>124</v>
      </c>
      <c r="D21" s="3" t="s">
        <v>125</v>
      </c>
      <c r="E21" s="3" t="s">
        <v>126</v>
      </c>
      <c r="F21" s="3" t="s">
        <v>104</v>
      </c>
      <c r="G21" s="3">
        <v>8</v>
      </c>
      <c r="H21" s="3" t="s">
        <v>42</v>
      </c>
      <c r="I21" s="3" t="s">
        <v>127</v>
      </c>
      <c r="J21" s="3" t="s">
        <v>128</v>
      </c>
      <c r="K21" s="3" t="s">
        <v>129</v>
      </c>
      <c r="L21" s="3"/>
      <c r="M21" s="3" t="str">
        <f t="shared" si="0"/>
        <v>Pendiente</v>
      </c>
      <c r="N21" s="3"/>
      <c r="O21" s="3"/>
      <c r="P21" s="3"/>
      <c r="Q21" s="3"/>
      <c r="R21" s="3"/>
      <c r="S21" s="3"/>
      <c r="T21" s="3"/>
      <c r="U21" s="3"/>
      <c r="V21" s="3"/>
      <c r="W21" s="3"/>
      <c r="X21" s="3"/>
      <c r="Y21" s="3"/>
      <c r="Z21" s="3"/>
      <c r="AA21" s="3" t="s">
        <v>46</v>
      </c>
      <c r="AB21" s="3" t="s">
        <v>46</v>
      </c>
      <c r="AC21" s="3"/>
      <c r="AD21" s="3"/>
      <c r="AE21" s="3" t="s">
        <v>46</v>
      </c>
      <c r="AF21" s="3"/>
      <c r="AG21" s="3"/>
      <c r="AH21" s="3"/>
      <c r="AI21" s="3"/>
      <c r="AJ21" s="3" t="s">
        <v>46</v>
      </c>
    </row>
    <row r="22" spans="1:36" ht="43.5" x14ac:dyDescent="0.35">
      <c r="A22" s="1" t="s">
        <v>130</v>
      </c>
      <c r="B22" s="1" t="s">
        <v>100</v>
      </c>
      <c r="C22" s="1" t="s">
        <v>131</v>
      </c>
      <c r="D22" s="1" t="s">
        <v>132</v>
      </c>
      <c r="E22" s="1" t="s">
        <v>133</v>
      </c>
      <c r="F22" s="1" t="s">
        <v>104</v>
      </c>
      <c r="G22" s="1">
        <v>8</v>
      </c>
      <c r="H22" s="1" t="s">
        <v>42</v>
      </c>
      <c r="I22" s="1" t="s">
        <v>134</v>
      </c>
      <c r="J22" s="1" t="s">
        <v>135</v>
      </c>
      <c r="K22" s="1" t="s">
        <v>136</v>
      </c>
      <c r="L22" s="1"/>
      <c r="M22" s="1" t="str">
        <f t="shared" si="0"/>
        <v>Pendiente</v>
      </c>
      <c r="N22" s="1"/>
      <c r="O22" s="1"/>
      <c r="P22" s="1"/>
      <c r="Q22" s="1"/>
      <c r="R22" s="1"/>
      <c r="S22" s="1"/>
      <c r="T22" s="1"/>
      <c r="U22" s="1"/>
      <c r="V22" s="1"/>
      <c r="W22" s="1"/>
      <c r="X22" s="1"/>
      <c r="Y22" s="1"/>
      <c r="Z22" s="1"/>
      <c r="AA22" s="1" t="s">
        <v>46</v>
      </c>
      <c r="AB22" s="1" t="s">
        <v>46</v>
      </c>
      <c r="AC22" s="1"/>
      <c r="AD22" s="1"/>
      <c r="AE22" s="1" t="s">
        <v>46</v>
      </c>
      <c r="AF22" s="1"/>
      <c r="AG22" s="1"/>
      <c r="AH22" s="1"/>
      <c r="AI22" s="1"/>
      <c r="AJ22" s="1" t="s">
        <v>46</v>
      </c>
    </row>
    <row r="23" spans="1:36" ht="58" x14ac:dyDescent="0.35">
      <c r="A23" s="3" t="s">
        <v>137</v>
      </c>
      <c r="B23" s="3" t="s">
        <v>100</v>
      </c>
      <c r="C23" s="3" t="s">
        <v>131</v>
      </c>
      <c r="D23" s="3" t="s">
        <v>138</v>
      </c>
      <c r="E23" s="3" t="s">
        <v>139</v>
      </c>
      <c r="F23" s="3" t="s">
        <v>104</v>
      </c>
      <c r="G23" s="3">
        <v>8</v>
      </c>
      <c r="H23" s="3" t="s">
        <v>140</v>
      </c>
      <c r="I23" s="3" t="s">
        <v>141</v>
      </c>
      <c r="J23" s="3" t="s">
        <v>142</v>
      </c>
      <c r="K23" s="3" t="s">
        <v>143</v>
      </c>
      <c r="L23" s="3"/>
      <c r="M23" s="3" t="str">
        <f t="shared" si="0"/>
        <v>Pendiente</v>
      </c>
      <c r="N23" s="3"/>
      <c r="O23" s="3"/>
      <c r="P23" s="3"/>
      <c r="Q23" s="3"/>
      <c r="R23" s="3"/>
      <c r="S23" s="3"/>
      <c r="T23" s="3"/>
      <c r="U23" s="3"/>
      <c r="V23" s="3"/>
      <c r="W23" s="3"/>
      <c r="X23" s="3"/>
      <c r="Y23" s="3"/>
      <c r="Z23" s="3"/>
      <c r="AA23" s="3" t="s">
        <v>46</v>
      </c>
      <c r="AB23" s="3" t="s">
        <v>46</v>
      </c>
      <c r="AC23" s="3"/>
      <c r="AD23" s="3"/>
      <c r="AE23" s="3" t="s">
        <v>46</v>
      </c>
      <c r="AF23" s="3"/>
      <c r="AG23" s="3"/>
      <c r="AH23" s="3"/>
      <c r="AI23" s="3"/>
      <c r="AJ23" s="3" t="s">
        <v>46</v>
      </c>
    </row>
    <row r="24" spans="1:36" ht="116" x14ac:dyDescent="0.35">
      <c r="A24" s="1" t="s">
        <v>144</v>
      </c>
      <c r="B24" s="1" t="s">
        <v>100</v>
      </c>
      <c r="C24" s="1" t="s">
        <v>131</v>
      </c>
      <c r="D24" s="1" t="s">
        <v>145</v>
      </c>
      <c r="E24" s="1" t="s">
        <v>146</v>
      </c>
      <c r="F24" s="1" t="s">
        <v>147</v>
      </c>
      <c r="G24" s="1">
        <v>3</v>
      </c>
      <c r="H24" s="1" t="s">
        <v>148</v>
      </c>
      <c r="I24" s="1" t="s">
        <v>149</v>
      </c>
      <c r="J24" s="1" t="s">
        <v>150</v>
      </c>
      <c r="K24" s="1" t="s">
        <v>151</v>
      </c>
      <c r="L24" s="1"/>
      <c r="M24" s="1" t="str">
        <f t="shared" si="0"/>
        <v>Pendiente</v>
      </c>
      <c r="N24" s="1"/>
      <c r="O24" s="1"/>
      <c r="P24" s="1"/>
      <c r="Q24" s="1"/>
      <c r="R24" s="1"/>
      <c r="S24" s="1"/>
      <c r="T24" s="1"/>
      <c r="U24" s="1"/>
      <c r="V24" s="1" t="s">
        <v>46</v>
      </c>
      <c r="W24" s="1"/>
      <c r="X24" s="1"/>
      <c r="Y24" s="1" t="s">
        <v>46</v>
      </c>
      <c r="Z24" s="1"/>
      <c r="AA24" s="1" t="s">
        <v>46</v>
      </c>
      <c r="AB24" s="1" t="s">
        <v>46</v>
      </c>
      <c r="AC24" s="1"/>
      <c r="AD24" s="1"/>
      <c r="AE24" s="1" t="s">
        <v>46</v>
      </c>
      <c r="AF24" s="1"/>
      <c r="AG24" s="1"/>
      <c r="AH24" s="1"/>
      <c r="AI24" s="1"/>
      <c r="AJ24" s="1" t="s">
        <v>46</v>
      </c>
    </row>
    <row r="25" spans="1:36" ht="58" x14ac:dyDescent="0.35">
      <c r="A25" s="3" t="s">
        <v>152</v>
      </c>
      <c r="B25" s="3" t="s">
        <v>100</v>
      </c>
      <c r="C25" s="3" t="s">
        <v>131</v>
      </c>
      <c r="D25" s="3" t="s">
        <v>153</v>
      </c>
      <c r="E25" s="3" t="s">
        <v>154</v>
      </c>
      <c r="F25" s="3" t="s">
        <v>147</v>
      </c>
      <c r="G25" s="3">
        <v>3</v>
      </c>
      <c r="H25" s="3" t="s">
        <v>155</v>
      </c>
      <c r="I25" s="3" t="s">
        <v>156</v>
      </c>
      <c r="J25" s="3" t="s">
        <v>157</v>
      </c>
      <c r="K25" s="3" t="s">
        <v>158</v>
      </c>
      <c r="L25" s="3"/>
      <c r="M25" s="3" t="str">
        <f t="shared" si="0"/>
        <v>Pendiente</v>
      </c>
      <c r="N25" s="3"/>
      <c r="O25" s="3"/>
      <c r="P25" s="3"/>
      <c r="Q25" s="3"/>
      <c r="R25" s="3"/>
      <c r="S25" s="3"/>
      <c r="T25" s="3"/>
      <c r="U25" s="3"/>
      <c r="V25" s="3" t="s">
        <v>46</v>
      </c>
      <c r="W25" s="3"/>
      <c r="X25" s="3"/>
      <c r="Y25" s="3" t="s">
        <v>46</v>
      </c>
      <c r="Z25" s="3"/>
      <c r="AA25" s="3" t="s">
        <v>46</v>
      </c>
      <c r="AB25" s="3" t="s">
        <v>46</v>
      </c>
      <c r="AC25" s="3"/>
      <c r="AD25" s="3"/>
      <c r="AE25" s="3" t="s">
        <v>46</v>
      </c>
      <c r="AF25" s="3"/>
      <c r="AG25" s="3"/>
      <c r="AH25" s="3"/>
      <c r="AI25" s="3"/>
      <c r="AJ25" s="3" t="s">
        <v>46</v>
      </c>
    </row>
    <row r="26" spans="1:36" ht="87" x14ac:dyDescent="0.35">
      <c r="A26" s="1" t="s">
        <v>159</v>
      </c>
      <c r="B26" s="1" t="s">
        <v>100</v>
      </c>
      <c r="C26" s="1" t="s">
        <v>131</v>
      </c>
      <c r="D26" s="1" t="s">
        <v>160</v>
      </c>
      <c r="E26" s="1" t="s">
        <v>161</v>
      </c>
      <c r="F26" s="1" t="s">
        <v>104</v>
      </c>
      <c r="G26" s="1">
        <v>8</v>
      </c>
      <c r="H26" s="1" t="s">
        <v>162</v>
      </c>
      <c r="I26" s="1" t="s">
        <v>163</v>
      </c>
      <c r="J26" s="1" t="s">
        <v>164</v>
      </c>
      <c r="K26" s="1" t="s">
        <v>165</v>
      </c>
      <c r="L26" s="1"/>
      <c r="M26" s="1" t="str">
        <f t="shared" si="0"/>
        <v>Pendiente</v>
      </c>
      <c r="N26" s="1"/>
      <c r="O26" s="1"/>
      <c r="P26" s="1"/>
      <c r="Q26" s="1"/>
      <c r="R26" s="1"/>
      <c r="S26" s="1"/>
      <c r="T26" s="1"/>
      <c r="U26" s="1"/>
      <c r="V26" s="1"/>
      <c r="W26" s="1"/>
      <c r="X26" s="1"/>
      <c r="Y26" s="1"/>
      <c r="Z26" s="1"/>
      <c r="AA26" s="1" t="s">
        <v>46</v>
      </c>
      <c r="AB26" s="1" t="s">
        <v>46</v>
      </c>
      <c r="AC26" s="1"/>
      <c r="AD26" s="1"/>
      <c r="AE26" s="1" t="s">
        <v>46</v>
      </c>
      <c r="AF26" s="1"/>
      <c r="AG26" s="1"/>
      <c r="AH26" s="1"/>
      <c r="AI26" s="1"/>
      <c r="AJ26" s="1" t="s">
        <v>46</v>
      </c>
    </row>
    <row r="27" spans="1:36" ht="43.5" x14ac:dyDescent="0.35">
      <c r="A27" s="3" t="s">
        <v>166</v>
      </c>
      <c r="B27" s="3" t="s">
        <v>100</v>
      </c>
      <c r="C27" s="3" t="s">
        <v>167</v>
      </c>
      <c r="D27" s="3" t="s">
        <v>168</v>
      </c>
      <c r="E27" s="3" t="s">
        <v>169</v>
      </c>
      <c r="F27" s="3" t="s">
        <v>170</v>
      </c>
      <c r="G27" s="3">
        <v>6</v>
      </c>
      <c r="H27" s="3" t="s">
        <v>171</v>
      </c>
      <c r="I27" s="3" t="s">
        <v>172</v>
      </c>
      <c r="J27" s="3" t="s">
        <v>173</v>
      </c>
      <c r="K27" s="3" t="s">
        <v>174</v>
      </c>
      <c r="L27" s="3"/>
      <c r="M27" s="3" t="str">
        <f t="shared" si="0"/>
        <v>Pendiente</v>
      </c>
      <c r="N27" s="3"/>
      <c r="O27" s="3"/>
      <c r="P27" s="3"/>
      <c r="Q27" s="3"/>
      <c r="R27" s="3"/>
      <c r="S27" s="3"/>
      <c r="T27" s="3"/>
      <c r="U27" s="3"/>
      <c r="V27" s="3"/>
      <c r="W27" s="3"/>
      <c r="X27" s="3"/>
      <c r="Y27" s="3" t="s">
        <v>46</v>
      </c>
      <c r="Z27" s="3"/>
      <c r="AA27" s="3" t="s">
        <v>46</v>
      </c>
      <c r="AB27" s="3" t="s">
        <v>46</v>
      </c>
      <c r="AC27" s="3"/>
      <c r="AD27" s="3" t="s">
        <v>46</v>
      </c>
      <c r="AE27" s="3" t="s">
        <v>46</v>
      </c>
      <c r="AF27" s="3"/>
      <c r="AG27" s="3"/>
      <c r="AH27" s="3"/>
      <c r="AI27" s="3"/>
      <c r="AJ27" s="3" t="s">
        <v>46</v>
      </c>
    </row>
    <row r="28" spans="1:36" ht="58" x14ac:dyDescent="0.35">
      <c r="A28" s="1" t="s">
        <v>175</v>
      </c>
      <c r="B28" s="1" t="s">
        <v>100</v>
      </c>
      <c r="C28" s="1" t="s">
        <v>167</v>
      </c>
      <c r="D28" s="1" t="s">
        <v>176</v>
      </c>
      <c r="E28" s="1" t="s">
        <v>177</v>
      </c>
      <c r="F28" s="1" t="s">
        <v>178</v>
      </c>
      <c r="G28" s="1">
        <v>6</v>
      </c>
      <c r="H28" s="1" t="s">
        <v>179</v>
      </c>
      <c r="I28" s="1" t="s">
        <v>180</v>
      </c>
      <c r="J28" s="1" t="s">
        <v>181</v>
      </c>
      <c r="K28" s="1" t="s">
        <v>182</v>
      </c>
      <c r="L28" s="1"/>
      <c r="M28" s="1" t="str">
        <f t="shared" si="0"/>
        <v>Pendiente</v>
      </c>
      <c r="N28" s="1"/>
      <c r="O28" s="1"/>
      <c r="P28" s="1"/>
      <c r="Q28" s="1"/>
      <c r="R28" s="1"/>
      <c r="S28" s="1"/>
      <c r="T28" s="1"/>
      <c r="U28" s="1"/>
      <c r="V28" s="1"/>
      <c r="W28" s="1"/>
      <c r="X28" s="1"/>
      <c r="Y28" s="1" t="s">
        <v>46</v>
      </c>
      <c r="Z28" s="1"/>
      <c r="AA28" s="1" t="s">
        <v>46</v>
      </c>
      <c r="AB28" s="1" t="s">
        <v>46</v>
      </c>
      <c r="AC28" s="1"/>
      <c r="AD28" s="1"/>
      <c r="AE28" s="1" t="s">
        <v>46</v>
      </c>
      <c r="AF28" s="1"/>
      <c r="AG28" s="1"/>
      <c r="AH28" s="1"/>
      <c r="AI28" s="1"/>
      <c r="AJ28" s="1" t="s">
        <v>46</v>
      </c>
    </row>
    <row r="29" spans="1:36" ht="58" x14ac:dyDescent="0.35">
      <c r="A29" s="3" t="s">
        <v>183</v>
      </c>
      <c r="B29" s="3" t="s">
        <v>100</v>
      </c>
      <c r="C29" s="3" t="s">
        <v>167</v>
      </c>
      <c r="D29" s="3" t="s">
        <v>184</v>
      </c>
      <c r="E29" s="3" t="s">
        <v>185</v>
      </c>
      <c r="F29" s="3" t="s">
        <v>186</v>
      </c>
      <c r="G29" s="3">
        <v>3</v>
      </c>
      <c r="H29" s="3" t="s">
        <v>171</v>
      </c>
      <c r="I29" s="3" t="s">
        <v>187</v>
      </c>
      <c r="J29" s="3" t="s">
        <v>188</v>
      </c>
      <c r="K29" s="3" t="s">
        <v>189</v>
      </c>
      <c r="L29" s="3"/>
      <c r="M29" s="3" t="str">
        <f t="shared" si="0"/>
        <v>Pendiente</v>
      </c>
      <c r="N29" s="3"/>
      <c r="O29" s="3"/>
      <c r="P29" s="3"/>
      <c r="Q29" s="3"/>
      <c r="R29" s="3"/>
      <c r="S29" s="3"/>
      <c r="T29" s="3"/>
      <c r="U29" s="3"/>
      <c r="V29" s="3" t="s">
        <v>46</v>
      </c>
      <c r="W29" s="3"/>
      <c r="X29" s="3"/>
      <c r="Y29" s="3" t="s">
        <v>46</v>
      </c>
      <c r="Z29" s="3"/>
      <c r="AA29" s="3" t="s">
        <v>46</v>
      </c>
      <c r="AB29" s="3" t="s">
        <v>46</v>
      </c>
      <c r="AC29" s="3"/>
      <c r="AD29" s="3" t="s">
        <v>46</v>
      </c>
      <c r="AE29" s="3" t="s">
        <v>46</v>
      </c>
      <c r="AF29" s="3"/>
      <c r="AG29" s="3"/>
      <c r="AH29" s="3" t="s">
        <v>46</v>
      </c>
      <c r="AI29" s="3"/>
      <c r="AJ29" s="3" t="s">
        <v>46</v>
      </c>
    </row>
    <row r="30" spans="1:36" ht="43.5" x14ac:dyDescent="0.35">
      <c r="A30" s="1" t="s">
        <v>190</v>
      </c>
      <c r="B30" s="1" t="s">
        <v>100</v>
      </c>
      <c r="C30" s="1" t="s">
        <v>191</v>
      </c>
      <c r="D30" s="1" t="s">
        <v>192</v>
      </c>
      <c r="E30" s="1" t="s">
        <v>193</v>
      </c>
      <c r="F30" s="1" t="s">
        <v>147</v>
      </c>
      <c r="G30" s="1">
        <v>3</v>
      </c>
      <c r="H30" s="1" t="s">
        <v>194</v>
      </c>
      <c r="I30" s="1" t="s">
        <v>195</v>
      </c>
      <c r="J30" s="1" t="s">
        <v>196</v>
      </c>
      <c r="K30" s="1" t="s">
        <v>197</v>
      </c>
      <c r="L30" s="1"/>
      <c r="M30" s="1" t="str">
        <f t="shared" si="0"/>
        <v>Pendiente</v>
      </c>
      <c r="N30" s="1"/>
      <c r="O30" s="1"/>
      <c r="P30" s="1"/>
      <c r="Q30" s="1"/>
      <c r="R30" s="1"/>
      <c r="S30" s="1"/>
      <c r="T30" s="1"/>
      <c r="U30" s="1"/>
      <c r="V30" s="1" t="s">
        <v>46</v>
      </c>
      <c r="W30" s="1"/>
      <c r="X30" s="1"/>
      <c r="Y30" s="1" t="s">
        <v>46</v>
      </c>
      <c r="Z30" s="1"/>
      <c r="AA30" s="1" t="s">
        <v>46</v>
      </c>
      <c r="AB30" s="1" t="s">
        <v>46</v>
      </c>
      <c r="AC30" s="1"/>
      <c r="AD30" s="1"/>
      <c r="AE30" s="1" t="s">
        <v>46</v>
      </c>
      <c r="AF30" s="1"/>
      <c r="AG30" s="1"/>
      <c r="AH30" s="1"/>
      <c r="AI30" s="1"/>
      <c r="AJ30" s="1" t="s">
        <v>46</v>
      </c>
    </row>
    <row r="31" spans="1:36" ht="43.5" x14ac:dyDescent="0.35">
      <c r="A31" s="3" t="s">
        <v>198</v>
      </c>
      <c r="B31" s="3" t="s">
        <v>100</v>
      </c>
      <c r="C31" s="3" t="s">
        <v>199</v>
      </c>
      <c r="D31" s="3" t="s">
        <v>200</v>
      </c>
      <c r="E31" s="3" t="s">
        <v>201</v>
      </c>
      <c r="F31" s="3" t="s">
        <v>104</v>
      </c>
      <c r="G31" s="3">
        <v>8</v>
      </c>
      <c r="H31" s="3" t="s">
        <v>202</v>
      </c>
      <c r="I31" s="3" t="s">
        <v>203</v>
      </c>
      <c r="J31" s="3" t="s">
        <v>204</v>
      </c>
      <c r="K31" s="3" t="s">
        <v>205</v>
      </c>
      <c r="L31" s="3"/>
      <c r="M31" s="3" t="str">
        <f t="shared" si="0"/>
        <v>Pendiente</v>
      </c>
      <c r="N31" s="3"/>
      <c r="O31" s="3"/>
      <c r="P31" s="3"/>
      <c r="Q31" s="3"/>
      <c r="R31" s="3"/>
      <c r="S31" s="3"/>
      <c r="T31" s="3"/>
      <c r="U31" s="3"/>
      <c r="V31" s="3"/>
      <c r="W31" s="3"/>
      <c r="X31" s="3"/>
      <c r="Y31" s="3"/>
      <c r="Z31" s="3"/>
      <c r="AA31" s="3" t="s">
        <v>46</v>
      </c>
      <c r="AB31" s="3" t="s">
        <v>46</v>
      </c>
      <c r="AC31" s="3"/>
      <c r="AD31" s="3"/>
      <c r="AE31" s="3" t="s">
        <v>46</v>
      </c>
      <c r="AF31" s="3"/>
      <c r="AG31" s="3"/>
      <c r="AH31" s="3"/>
      <c r="AI31" s="3"/>
      <c r="AJ31" s="3" t="s">
        <v>46</v>
      </c>
    </row>
    <row r="32" spans="1:36" ht="58" x14ac:dyDescent="0.35">
      <c r="A32" s="1" t="s">
        <v>206</v>
      </c>
      <c r="B32" s="1" t="s">
        <v>100</v>
      </c>
      <c r="C32" s="1" t="s">
        <v>207</v>
      </c>
      <c r="D32" s="1" t="s">
        <v>208</v>
      </c>
      <c r="E32" s="1" t="s">
        <v>209</v>
      </c>
      <c r="F32" s="1" t="s">
        <v>104</v>
      </c>
      <c r="G32" s="1">
        <v>8</v>
      </c>
      <c r="H32" s="1" t="s">
        <v>42</v>
      </c>
      <c r="I32" s="1" t="s">
        <v>210</v>
      </c>
      <c r="J32" s="1" t="s">
        <v>211</v>
      </c>
      <c r="K32" s="1" t="s">
        <v>212</v>
      </c>
      <c r="L32" s="1"/>
      <c r="M32" s="1" t="str">
        <f t="shared" si="0"/>
        <v>Pendiente</v>
      </c>
      <c r="N32" s="1"/>
      <c r="O32" s="1"/>
      <c r="P32" s="1"/>
      <c r="Q32" s="1"/>
      <c r="R32" s="1"/>
      <c r="S32" s="1"/>
      <c r="T32" s="1"/>
      <c r="U32" s="1"/>
      <c r="V32" s="1"/>
      <c r="W32" s="1"/>
      <c r="X32" s="1"/>
      <c r="Y32" s="1"/>
      <c r="Z32" s="1"/>
      <c r="AA32" s="1" t="s">
        <v>46</v>
      </c>
      <c r="AB32" s="1" t="s">
        <v>46</v>
      </c>
      <c r="AC32" s="1"/>
      <c r="AD32" s="1"/>
      <c r="AE32" s="1" t="s">
        <v>46</v>
      </c>
      <c r="AF32" s="1"/>
      <c r="AG32" s="1"/>
      <c r="AH32" s="1"/>
      <c r="AI32" s="1"/>
      <c r="AJ32" s="1" t="s">
        <v>46</v>
      </c>
    </row>
    <row r="33" spans="1:36" ht="101.5" x14ac:dyDescent="0.35">
      <c r="A33" s="3" t="s">
        <v>213</v>
      </c>
      <c r="B33" s="3" t="s">
        <v>214</v>
      </c>
      <c r="C33" s="3" t="s">
        <v>215</v>
      </c>
      <c r="D33" s="3" t="s">
        <v>216</v>
      </c>
      <c r="E33" s="3" t="s">
        <v>217</v>
      </c>
      <c r="F33" s="3" t="s">
        <v>218</v>
      </c>
      <c r="G33" s="3">
        <v>3</v>
      </c>
      <c r="H33" s="3" t="s">
        <v>42</v>
      </c>
      <c r="I33" s="3" t="s">
        <v>219</v>
      </c>
      <c r="J33" s="3" t="s">
        <v>220</v>
      </c>
      <c r="K33" s="3" t="s">
        <v>221</v>
      </c>
      <c r="L33" s="3"/>
      <c r="M33" s="3" t="str">
        <f t="shared" si="0"/>
        <v>Pendiente</v>
      </c>
      <c r="N33" s="3"/>
      <c r="O33" s="3"/>
      <c r="P33" s="3"/>
      <c r="Q33" s="3"/>
      <c r="R33" s="3"/>
      <c r="S33" s="3"/>
      <c r="T33" s="3"/>
      <c r="U33" s="3"/>
      <c r="V33" s="3" t="s">
        <v>46</v>
      </c>
      <c r="W33" s="3"/>
      <c r="X33" s="3"/>
      <c r="Y33" s="3" t="s">
        <v>46</v>
      </c>
      <c r="Z33" s="3"/>
      <c r="AA33" s="3"/>
      <c r="AB33" s="3"/>
      <c r="AC33" s="3"/>
      <c r="AD33" s="3"/>
      <c r="AE33" s="3" t="s">
        <v>46</v>
      </c>
      <c r="AF33" s="3"/>
      <c r="AG33" s="3"/>
      <c r="AH33" s="3"/>
      <c r="AI33" s="3"/>
      <c r="AJ33" s="3" t="s">
        <v>46</v>
      </c>
    </row>
    <row r="34" spans="1:36" ht="58" x14ac:dyDescent="0.35">
      <c r="A34" s="1" t="s">
        <v>222</v>
      </c>
      <c r="B34" s="1" t="s">
        <v>214</v>
      </c>
      <c r="C34" s="1" t="s">
        <v>215</v>
      </c>
      <c r="D34" s="1" t="s">
        <v>223</v>
      </c>
      <c r="E34" s="1" t="s">
        <v>224</v>
      </c>
      <c r="F34" s="1" t="s">
        <v>218</v>
      </c>
      <c r="G34" s="1">
        <v>3</v>
      </c>
      <c r="H34" s="1" t="s">
        <v>225</v>
      </c>
      <c r="I34" s="1" t="s">
        <v>226</v>
      </c>
      <c r="J34" s="1" t="s">
        <v>227</v>
      </c>
      <c r="K34" s="1" t="s">
        <v>228</v>
      </c>
      <c r="L34" s="1"/>
      <c r="M34" s="1" t="str">
        <f t="shared" si="0"/>
        <v>Pendiente</v>
      </c>
      <c r="N34" s="1"/>
      <c r="O34" s="1"/>
      <c r="P34" s="1"/>
      <c r="Q34" s="1"/>
      <c r="R34" s="1"/>
      <c r="S34" s="1"/>
      <c r="T34" s="1"/>
      <c r="U34" s="1"/>
      <c r="V34" s="1" t="s">
        <v>46</v>
      </c>
      <c r="W34" s="1"/>
      <c r="X34" s="1"/>
      <c r="Y34" s="1" t="s">
        <v>46</v>
      </c>
      <c r="Z34" s="1"/>
      <c r="AA34" s="1"/>
      <c r="AB34" s="1"/>
      <c r="AC34" s="1"/>
      <c r="AD34" s="1"/>
      <c r="AE34" s="1" t="s">
        <v>46</v>
      </c>
      <c r="AF34" s="1"/>
      <c r="AG34" s="1"/>
      <c r="AH34" s="1"/>
      <c r="AI34" s="1"/>
      <c r="AJ34" s="1" t="s">
        <v>46</v>
      </c>
    </row>
    <row r="35" spans="1:36" ht="58" x14ac:dyDescent="0.35">
      <c r="A35" s="3" t="s">
        <v>229</v>
      </c>
      <c r="B35" s="3" t="s">
        <v>214</v>
      </c>
      <c r="C35" s="3" t="s">
        <v>230</v>
      </c>
      <c r="D35" s="3" t="s">
        <v>231</v>
      </c>
      <c r="E35" s="3" t="s">
        <v>232</v>
      </c>
      <c r="F35" s="3" t="s">
        <v>233</v>
      </c>
      <c r="G35" s="3">
        <v>10</v>
      </c>
      <c r="H35" s="3" t="s">
        <v>42</v>
      </c>
      <c r="I35" s="3" t="s">
        <v>234</v>
      </c>
      <c r="J35" s="3" t="s">
        <v>235</v>
      </c>
      <c r="K35" s="3" t="s">
        <v>236</v>
      </c>
      <c r="L35" s="3"/>
      <c r="M35" s="3" t="str">
        <f t="shared" si="0"/>
        <v>Pendiente</v>
      </c>
      <c r="N35" s="3"/>
      <c r="O35" s="3"/>
      <c r="P35" s="3"/>
      <c r="Q35" s="3"/>
      <c r="R35" s="3"/>
      <c r="S35" s="3"/>
      <c r="T35" s="3"/>
      <c r="U35" s="3"/>
      <c r="V35" s="3"/>
      <c r="W35" s="3"/>
      <c r="X35" s="3"/>
      <c r="Y35" s="3"/>
      <c r="Z35" s="3"/>
      <c r="AA35" s="3"/>
      <c r="AB35" s="3"/>
      <c r="AC35" s="3" t="s">
        <v>46</v>
      </c>
      <c r="AD35" s="3" t="s">
        <v>46</v>
      </c>
      <c r="AE35" s="3" t="s">
        <v>46</v>
      </c>
      <c r="AF35" s="3"/>
      <c r="AG35" s="3"/>
      <c r="AH35" s="3"/>
      <c r="AI35" s="3"/>
      <c r="AJ35" s="3" t="s">
        <v>46</v>
      </c>
    </row>
    <row r="36" spans="1:36" ht="72.5" x14ac:dyDescent="0.35">
      <c r="A36" s="1" t="s">
        <v>237</v>
      </c>
      <c r="B36" s="1" t="s">
        <v>214</v>
      </c>
      <c r="C36" s="1" t="s">
        <v>230</v>
      </c>
      <c r="D36" s="1" t="s">
        <v>238</v>
      </c>
      <c r="E36" s="1" t="s">
        <v>239</v>
      </c>
      <c r="F36" s="1" t="s">
        <v>233</v>
      </c>
      <c r="G36" s="1">
        <v>10</v>
      </c>
      <c r="H36" s="1" t="s">
        <v>171</v>
      </c>
      <c r="I36" s="1" t="s">
        <v>240</v>
      </c>
      <c r="J36" s="1" t="s">
        <v>241</v>
      </c>
      <c r="K36" s="1" t="s">
        <v>242</v>
      </c>
      <c r="L36" s="1"/>
      <c r="M36" s="1" t="str">
        <f t="shared" si="0"/>
        <v>Pendiente</v>
      </c>
      <c r="N36" s="1"/>
      <c r="O36" s="1"/>
      <c r="P36" s="1"/>
      <c r="Q36" s="1"/>
      <c r="R36" s="1"/>
      <c r="S36" s="1"/>
      <c r="T36" s="1"/>
      <c r="U36" s="1"/>
      <c r="V36" s="1"/>
      <c r="W36" s="1"/>
      <c r="X36" s="1"/>
      <c r="Y36" s="1"/>
      <c r="Z36" s="1"/>
      <c r="AA36" s="1"/>
      <c r="AB36" s="1"/>
      <c r="AC36" s="1" t="s">
        <v>46</v>
      </c>
      <c r="AD36" s="1" t="s">
        <v>46</v>
      </c>
      <c r="AE36" s="1" t="s">
        <v>46</v>
      </c>
      <c r="AF36" s="1"/>
      <c r="AG36" s="1"/>
      <c r="AH36" s="1"/>
      <c r="AI36" s="1"/>
      <c r="AJ36" s="1" t="s">
        <v>46</v>
      </c>
    </row>
    <row r="37" spans="1:36" ht="58" x14ac:dyDescent="0.35">
      <c r="A37" s="3" t="s">
        <v>243</v>
      </c>
      <c r="B37" s="3" t="s">
        <v>214</v>
      </c>
      <c r="C37" s="3" t="s">
        <v>244</v>
      </c>
      <c r="D37" s="3" t="s">
        <v>245</v>
      </c>
      <c r="E37" s="3" t="s">
        <v>246</v>
      </c>
      <c r="F37" s="3" t="s">
        <v>247</v>
      </c>
      <c r="G37" s="3">
        <v>11</v>
      </c>
      <c r="H37" s="3" t="s">
        <v>248</v>
      </c>
      <c r="I37" s="3" t="s">
        <v>249</v>
      </c>
      <c r="J37" s="3" t="s">
        <v>250</v>
      </c>
      <c r="K37" s="3" t="s">
        <v>251</v>
      </c>
      <c r="L37" s="3"/>
      <c r="M37" s="3" t="str">
        <f t="shared" si="0"/>
        <v>Pendiente</v>
      </c>
      <c r="N37" s="3"/>
      <c r="O37" s="3"/>
      <c r="P37" s="3"/>
      <c r="Q37" s="3"/>
      <c r="R37" s="3"/>
      <c r="S37" s="3"/>
      <c r="T37" s="3"/>
      <c r="U37" s="3"/>
      <c r="V37" s="3"/>
      <c r="W37" s="3"/>
      <c r="X37" s="3"/>
      <c r="Y37" s="3"/>
      <c r="Z37" s="3"/>
      <c r="AA37" s="3"/>
      <c r="AB37" s="3"/>
      <c r="AC37" s="3"/>
      <c r="AD37" s="3" t="s">
        <v>46</v>
      </c>
      <c r="AE37" s="3" t="s">
        <v>46</v>
      </c>
      <c r="AF37" s="3"/>
      <c r="AG37" s="3"/>
      <c r="AH37" s="3"/>
      <c r="AI37" s="3"/>
      <c r="AJ37" s="3" t="s">
        <v>46</v>
      </c>
    </row>
    <row r="38" spans="1:36" ht="101.5" x14ac:dyDescent="0.35">
      <c r="A38" s="1" t="s">
        <v>252</v>
      </c>
      <c r="B38" s="1" t="s">
        <v>214</v>
      </c>
      <c r="C38" s="1" t="s">
        <v>244</v>
      </c>
      <c r="D38" s="1" t="s">
        <v>253</v>
      </c>
      <c r="E38" s="1" t="s">
        <v>254</v>
      </c>
      <c r="F38" s="1" t="s">
        <v>233</v>
      </c>
      <c r="G38" s="1">
        <v>10</v>
      </c>
      <c r="H38" s="1" t="s">
        <v>42</v>
      </c>
      <c r="I38" s="1" t="s">
        <v>255</v>
      </c>
      <c r="J38" s="1" t="s">
        <v>256</v>
      </c>
      <c r="K38" s="1" t="s">
        <v>257</v>
      </c>
      <c r="L38" s="1"/>
      <c r="M38" s="1" t="str">
        <f t="shared" si="0"/>
        <v>Pendiente</v>
      </c>
      <c r="N38" s="1"/>
      <c r="O38" s="1"/>
      <c r="P38" s="1"/>
      <c r="Q38" s="1"/>
      <c r="R38" s="1"/>
      <c r="S38" s="1"/>
      <c r="T38" s="1"/>
      <c r="U38" s="1"/>
      <c r="V38" s="1"/>
      <c r="W38" s="1"/>
      <c r="X38" s="1"/>
      <c r="Y38" s="1"/>
      <c r="Z38" s="1"/>
      <c r="AA38" s="1"/>
      <c r="AB38" s="1"/>
      <c r="AC38" s="1" t="s">
        <v>46</v>
      </c>
      <c r="AD38" s="1" t="s">
        <v>46</v>
      </c>
      <c r="AE38" s="1" t="s">
        <v>46</v>
      </c>
      <c r="AF38" s="1"/>
      <c r="AG38" s="1"/>
      <c r="AH38" s="1"/>
      <c r="AI38" s="1"/>
      <c r="AJ38" s="1" t="s">
        <v>46</v>
      </c>
    </row>
    <row r="39" spans="1:36" ht="72.5" x14ac:dyDescent="0.35">
      <c r="A39" s="3" t="s">
        <v>258</v>
      </c>
      <c r="B39" s="3" t="s">
        <v>259</v>
      </c>
      <c r="C39" s="3" t="s">
        <v>260</v>
      </c>
      <c r="D39" s="3" t="s">
        <v>261</v>
      </c>
      <c r="E39" s="3" t="s">
        <v>262</v>
      </c>
      <c r="F39" s="3" t="s">
        <v>263</v>
      </c>
      <c r="G39" s="3">
        <v>11</v>
      </c>
      <c r="H39" s="3" t="s">
        <v>248</v>
      </c>
      <c r="I39" s="3" t="s">
        <v>249</v>
      </c>
      <c r="J39" s="3" t="s">
        <v>264</v>
      </c>
      <c r="K39" s="3" t="s">
        <v>265</v>
      </c>
      <c r="L39" s="3"/>
      <c r="M39" s="3" t="str">
        <f t="shared" si="0"/>
        <v>Pendiente</v>
      </c>
      <c r="N39" s="3"/>
      <c r="O39" s="3"/>
      <c r="P39" s="3"/>
      <c r="Q39" s="3"/>
      <c r="R39" s="3"/>
      <c r="S39" s="3"/>
      <c r="T39" s="3"/>
      <c r="U39" s="3"/>
      <c r="V39" s="3"/>
      <c r="W39" s="3"/>
      <c r="X39" s="3"/>
      <c r="Y39" s="3"/>
      <c r="Z39" s="3"/>
      <c r="AA39" s="3"/>
      <c r="AB39" s="3"/>
      <c r="AC39" s="3"/>
      <c r="AD39" s="3" t="s">
        <v>46</v>
      </c>
      <c r="AE39" s="3" t="s">
        <v>46</v>
      </c>
      <c r="AF39" s="3"/>
      <c r="AG39" s="3"/>
      <c r="AH39" s="3" t="s">
        <v>46</v>
      </c>
      <c r="AI39" s="3"/>
      <c r="AJ39" s="3" t="s">
        <v>46</v>
      </c>
    </row>
    <row r="40" spans="1:36" ht="58" x14ac:dyDescent="0.35">
      <c r="A40" s="1" t="s">
        <v>266</v>
      </c>
      <c r="B40" s="1" t="s">
        <v>259</v>
      </c>
      <c r="C40" s="1" t="s">
        <v>260</v>
      </c>
      <c r="D40" s="1" t="s">
        <v>267</v>
      </c>
      <c r="E40" s="1" t="s">
        <v>268</v>
      </c>
      <c r="F40" s="1" t="s">
        <v>269</v>
      </c>
      <c r="G40" s="1">
        <v>11</v>
      </c>
      <c r="H40" s="1" t="s">
        <v>270</v>
      </c>
      <c r="I40" s="1" t="s">
        <v>271</v>
      </c>
      <c r="J40" s="1" t="s">
        <v>272</v>
      </c>
      <c r="K40" s="1" t="s">
        <v>273</v>
      </c>
      <c r="L40" s="1"/>
      <c r="M40" s="1" t="str">
        <f t="shared" si="0"/>
        <v>Pendiente</v>
      </c>
      <c r="N40" s="1"/>
      <c r="O40" s="1"/>
      <c r="P40" s="1"/>
      <c r="Q40" s="1"/>
      <c r="R40" s="1"/>
      <c r="S40" s="1"/>
      <c r="T40" s="1"/>
      <c r="U40" s="1"/>
      <c r="V40" s="1"/>
      <c r="W40" s="1"/>
      <c r="X40" s="1"/>
      <c r="Y40" s="1"/>
      <c r="Z40" s="1"/>
      <c r="AA40" s="1"/>
      <c r="AB40" s="1"/>
      <c r="AC40" s="1"/>
      <c r="AD40" s="1" t="s">
        <v>46</v>
      </c>
      <c r="AE40" s="1" t="s">
        <v>46</v>
      </c>
      <c r="AF40" s="1"/>
      <c r="AG40" s="1"/>
      <c r="AH40" s="1" t="s">
        <v>46</v>
      </c>
      <c r="AI40" s="1" t="s">
        <v>46</v>
      </c>
      <c r="AJ40" s="1" t="s">
        <v>46</v>
      </c>
    </row>
    <row r="41" spans="1:36" ht="72.5" x14ac:dyDescent="0.35">
      <c r="A41" s="3" t="s">
        <v>274</v>
      </c>
      <c r="B41" s="3" t="s">
        <v>259</v>
      </c>
      <c r="C41" s="3" t="s">
        <v>167</v>
      </c>
      <c r="D41" s="3" t="s">
        <v>275</v>
      </c>
      <c r="E41" s="3" t="s">
        <v>276</v>
      </c>
      <c r="F41" s="3" t="s">
        <v>277</v>
      </c>
      <c r="G41" s="3">
        <v>7</v>
      </c>
      <c r="H41" s="3" t="s">
        <v>42</v>
      </c>
      <c r="I41" s="3" t="s">
        <v>278</v>
      </c>
      <c r="J41" s="3" t="s">
        <v>279</v>
      </c>
      <c r="K41" s="3" t="s">
        <v>280</v>
      </c>
      <c r="L41" s="3"/>
      <c r="M41" s="3" t="str">
        <f t="shared" si="0"/>
        <v>Pendiente</v>
      </c>
      <c r="N41" s="3"/>
      <c r="O41" s="3"/>
      <c r="P41" s="3"/>
      <c r="Q41" s="3"/>
      <c r="R41" s="3"/>
      <c r="S41" s="3"/>
      <c r="T41" s="3"/>
      <c r="U41" s="3"/>
      <c r="V41" s="3"/>
      <c r="W41" s="3"/>
      <c r="X41" s="3"/>
      <c r="Y41" s="3"/>
      <c r="Z41" s="3" t="s">
        <v>46</v>
      </c>
      <c r="AA41" s="3"/>
      <c r="AB41" s="3"/>
      <c r="AC41" s="3"/>
      <c r="AD41" s="3" t="s">
        <v>46</v>
      </c>
      <c r="AE41" s="3" t="s">
        <v>46</v>
      </c>
      <c r="AF41" s="3" t="s">
        <v>46</v>
      </c>
      <c r="AG41" s="3"/>
      <c r="AH41" s="3" t="s">
        <v>46</v>
      </c>
      <c r="AI41" s="3"/>
      <c r="AJ41" s="3" t="s">
        <v>46</v>
      </c>
    </row>
    <row r="42" spans="1:36" ht="58" x14ac:dyDescent="0.35">
      <c r="A42" s="1" t="s">
        <v>281</v>
      </c>
      <c r="B42" s="1" t="s">
        <v>259</v>
      </c>
      <c r="C42" s="1" t="s">
        <v>167</v>
      </c>
      <c r="D42" s="1" t="s">
        <v>282</v>
      </c>
      <c r="E42" s="1" t="s">
        <v>283</v>
      </c>
      <c r="F42" s="1" t="s">
        <v>284</v>
      </c>
      <c r="G42" s="1">
        <v>6</v>
      </c>
      <c r="H42" s="1" t="s">
        <v>42</v>
      </c>
      <c r="I42" s="1" t="s">
        <v>285</v>
      </c>
      <c r="J42" s="1" t="s">
        <v>286</v>
      </c>
      <c r="K42" s="1" t="s">
        <v>287</v>
      </c>
      <c r="L42" s="1"/>
      <c r="M42" s="1" t="str">
        <f t="shared" si="0"/>
        <v>Pendiente</v>
      </c>
      <c r="N42" s="1"/>
      <c r="O42" s="1"/>
      <c r="P42" s="1"/>
      <c r="Q42" s="1"/>
      <c r="R42" s="1"/>
      <c r="S42" s="1"/>
      <c r="T42" s="1"/>
      <c r="U42" s="1"/>
      <c r="V42" s="1"/>
      <c r="W42" s="1"/>
      <c r="X42" s="1"/>
      <c r="Y42" s="1" t="s">
        <v>46</v>
      </c>
      <c r="Z42" s="1"/>
      <c r="AA42" s="1"/>
      <c r="AB42" s="1"/>
      <c r="AC42" s="1"/>
      <c r="AD42" s="1" t="s">
        <v>46</v>
      </c>
      <c r="AE42" s="1" t="s">
        <v>46</v>
      </c>
      <c r="AF42" s="1"/>
      <c r="AG42" s="1"/>
      <c r="AH42" s="1" t="s">
        <v>46</v>
      </c>
      <c r="AI42" s="1" t="s">
        <v>46</v>
      </c>
      <c r="AJ42" s="1" t="s">
        <v>46</v>
      </c>
    </row>
    <row r="43" spans="1:36" ht="58" x14ac:dyDescent="0.35">
      <c r="A43" s="3" t="s">
        <v>288</v>
      </c>
      <c r="B43" s="3" t="s">
        <v>259</v>
      </c>
      <c r="C43" s="3" t="s">
        <v>167</v>
      </c>
      <c r="D43" s="3" t="s">
        <v>289</v>
      </c>
      <c r="E43" s="3" t="s">
        <v>290</v>
      </c>
      <c r="F43" s="3" t="s">
        <v>291</v>
      </c>
      <c r="G43" s="3">
        <v>3</v>
      </c>
      <c r="H43" s="3" t="s">
        <v>292</v>
      </c>
      <c r="I43" s="3" t="s">
        <v>293</v>
      </c>
      <c r="J43" s="3" t="s">
        <v>294</v>
      </c>
      <c r="K43" s="3" t="s">
        <v>295</v>
      </c>
      <c r="L43" s="3"/>
      <c r="M43" s="3" t="str">
        <f t="shared" si="0"/>
        <v>Pendiente</v>
      </c>
      <c r="N43" s="3"/>
      <c r="O43" s="3"/>
      <c r="P43" s="3"/>
      <c r="Q43" s="3"/>
      <c r="R43" s="3"/>
      <c r="S43" s="3"/>
      <c r="T43" s="3"/>
      <c r="U43" s="3"/>
      <c r="V43" s="3" t="s">
        <v>46</v>
      </c>
      <c r="W43" s="3"/>
      <c r="X43" s="3"/>
      <c r="Y43" s="3" t="s">
        <v>46</v>
      </c>
      <c r="Z43" s="3"/>
      <c r="AA43" s="3"/>
      <c r="AB43" s="3"/>
      <c r="AC43" s="3"/>
      <c r="AD43" s="3" t="s">
        <v>46</v>
      </c>
      <c r="AE43" s="3" t="s">
        <v>46</v>
      </c>
      <c r="AF43" s="3"/>
      <c r="AG43" s="3"/>
      <c r="AH43" s="3" t="s">
        <v>46</v>
      </c>
      <c r="AI43" s="3"/>
      <c r="AJ43" s="3" t="s">
        <v>46</v>
      </c>
    </row>
    <row r="44" spans="1:36" ht="58" x14ac:dyDescent="0.35">
      <c r="A44" s="1" t="s">
        <v>296</v>
      </c>
      <c r="B44" s="1" t="s">
        <v>259</v>
      </c>
      <c r="C44" s="1" t="s">
        <v>167</v>
      </c>
      <c r="D44" s="1" t="s">
        <v>297</v>
      </c>
      <c r="E44" s="1" t="s">
        <v>298</v>
      </c>
      <c r="F44" s="1" t="s">
        <v>299</v>
      </c>
      <c r="G44" s="1">
        <v>6</v>
      </c>
      <c r="H44" s="1" t="s">
        <v>292</v>
      </c>
      <c r="I44" s="1" t="s">
        <v>300</v>
      </c>
      <c r="J44" s="1" t="s">
        <v>301</v>
      </c>
      <c r="K44" s="1" t="s">
        <v>302</v>
      </c>
      <c r="L44" s="1"/>
      <c r="M44" s="1" t="str">
        <f t="shared" si="0"/>
        <v>Pendiente</v>
      </c>
      <c r="N44" s="1"/>
      <c r="O44" s="1"/>
      <c r="P44" s="1"/>
      <c r="Q44" s="1"/>
      <c r="R44" s="1"/>
      <c r="S44" s="1"/>
      <c r="T44" s="1"/>
      <c r="U44" s="1"/>
      <c r="V44" s="1"/>
      <c r="W44" s="1"/>
      <c r="X44" s="1"/>
      <c r="Y44" s="1" t="s">
        <v>46</v>
      </c>
      <c r="Z44" s="1"/>
      <c r="AA44" s="1"/>
      <c r="AB44" s="1"/>
      <c r="AC44" s="1"/>
      <c r="AD44" s="1" t="s">
        <v>46</v>
      </c>
      <c r="AE44" s="1" t="s">
        <v>46</v>
      </c>
      <c r="AF44" s="1"/>
      <c r="AG44" s="1"/>
      <c r="AH44" s="1" t="s">
        <v>46</v>
      </c>
      <c r="AI44" s="1"/>
      <c r="AJ44" s="1" t="s">
        <v>46</v>
      </c>
    </row>
    <row r="45" spans="1:36" ht="58" x14ac:dyDescent="0.35">
      <c r="A45" s="3" t="s">
        <v>303</v>
      </c>
      <c r="B45" s="3" t="s">
        <v>259</v>
      </c>
      <c r="C45" s="3" t="s">
        <v>167</v>
      </c>
      <c r="D45" s="3" t="s">
        <v>304</v>
      </c>
      <c r="E45" s="3" t="s">
        <v>305</v>
      </c>
      <c r="F45" s="3" t="s">
        <v>291</v>
      </c>
      <c r="G45" s="3">
        <v>3</v>
      </c>
      <c r="H45" s="3" t="s">
        <v>292</v>
      </c>
      <c r="I45" s="3" t="s">
        <v>306</v>
      </c>
      <c r="J45" s="3" t="s">
        <v>307</v>
      </c>
      <c r="K45" s="3" t="s">
        <v>308</v>
      </c>
      <c r="L45" s="3"/>
      <c r="M45" s="3" t="str">
        <f t="shared" si="0"/>
        <v>Pendiente</v>
      </c>
      <c r="N45" s="3"/>
      <c r="O45" s="3"/>
      <c r="P45" s="3"/>
      <c r="Q45" s="3"/>
      <c r="R45" s="3"/>
      <c r="S45" s="3"/>
      <c r="T45" s="3"/>
      <c r="U45" s="3"/>
      <c r="V45" s="3" t="s">
        <v>46</v>
      </c>
      <c r="W45" s="3"/>
      <c r="X45" s="3"/>
      <c r="Y45" s="3" t="s">
        <v>46</v>
      </c>
      <c r="Z45" s="3"/>
      <c r="AA45" s="3"/>
      <c r="AB45" s="3"/>
      <c r="AC45" s="3"/>
      <c r="AD45" s="3" t="s">
        <v>46</v>
      </c>
      <c r="AE45" s="3" t="s">
        <v>46</v>
      </c>
      <c r="AF45" s="3"/>
      <c r="AG45" s="3"/>
      <c r="AH45" s="3" t="s">
        <v>46</v>
      </c>
      <c r="AI45" s="3"/>
      <c r="AJ45" s="3" t="s">
        <v>46</v>
      </c>
    </row>
    <row r="46" spans="1:36" ht="58" x14ac:dyDescent="0.35">
      <c r="A46" s="1" t="s">
        <v>309</v>
      </c>
      <c r="B46" s="1" t="s">
        <v>259</v>
      </c>
      <c r="C46" s="1" t="s">
        <v>167</v>
      </c>
      <c r="D46" s="1" t="s">
        <v>310</v>
      </c>
      <c r="E46" s="1" t="s">
        <v>311</v>
      </c>
      <c r="F46" s="1" t="s">
        <v>291</v>
      </c>
      <c r="G46" s="1">
        <v>3</v>
      </c>
      <c r="H46" s="1" t="s">
        <v>42</v>
      </c>
      <c r="I46" s="1" t="s">
        <v>312</v>
      </c>
      <c r="J46" s="1" t="s">
        <v>313</v>
      </c>
      <c r="K46" s="1" t="s">
        <v>314</v>
      </c>
      <c r="L46" s="1"/>
      <c r="M46" s="1" t="str">
        <f t="shared" si="0"/>
        <v>Pendiente</v>
      </c>
      <c r="N46" s="1"/>
      <c r="O46" s="1"/>
      <c r="P46" s="1"/>
      <c r="Q46" s="1"/>
      <c r="R46" s="1"/>
      <c r="S46" s="1"/>
      <c r="T46" s="1"/>
      <c r="U46" s="1"/>
      <c r="V46" s="1" t="s">
        <v>46</v>
      </c>
      <c r="W46" s="1"/>
      <c r="X46" s="1"/>
      <c r="Y46" s="1" t="s">
        <v>46</v>
      </c>
      <c r="Z46" s="1"/>
      <c r="AA46" s="1"/>
      <c r="AB46" s="1"/>
      <c r="AC46" s="1"/>
      <c r="AD46" s="1" t="s">
        <v>46</v>
      </c>
      <c r="AE46" s="1" t="s">
        <v>46</v>
      </c>
      <c r="AF46" s="1"/>
      <c r="AG46" s="1"/>
      <c r="AH46" s="1" t="s">
        <v>46</v>
      </c>
      <c r="AI46" s="1"/>
      <c r="AJ46" s="1" t="s">
        <v>46</v>
      </c>
    </row>
    <row r="47" spans="1:36" ht="116" x14ac:dyDescent="0.35">
      <c r="A47" s="3" t="s">
        <v>315</v>
      </c>
      <c r="B47" s="3" t="s">
        <v>259</v>
      </c>
      <c r="C47" s="3" t="s">
        <v>316</v>
      </c>
      <c r="D47" s="3" t="s">
        <v>317</v>
      </c>
      <c r="E47" s="3" t="s">
        <v>318</v>
      </c>
      <c r="F47" s="3" t="s">
        <v>319</v>
      </c>
      <c r="G47" s="3">
        <v>7</v>
      </c>
      <c r="H47" s="3" t="s">
        <v>42</v>
      </c>
      <c r="I47" s="3" t="s">
        <v>320</v>
      </c>
      <c r="J47" s="3" t="s">
        <v>321</v>
      </c>
      <c r="K47" s="3" t="s">
        <v>322</v>
      </c>
      <c r="L47" s="3"/>
      <c r="M47" s="3" t="str">
        <f t="shared" si="0"/>
        <v>Pendiente</v>
      </c>
      <c r="N47" s="3"/>
      <c r="O47" s="3"/>
      <c r="P47" s="3"/>
      <c r="Q47" s="3"/>
      <c r="R47" s="3"/>
      <c r="S47" s="3"/>
      <c r="T47" s="3"/>
      <c r="U47" s="3"/>
      <c r="V47" s="3"/>
      <c r="W47" s="3"/>
      <c r="X47" s="3"/>
      <c r="Y47" s="3"/>
      <c r="Z47" s="3" t="s">
        <v>46</v>
      </c>
      <c r="AA47" s="3" t="s">
        <v>46</v>
      </c>
      <c r="AB47" s="3" t="s">
        <v>46</v>
      </c>
      <c r="AC47" s="3"/>
      <c r="AD47" s="3" t="s">
        <v>46</v>
      </c>
      <c r="AE47" s="3" t="s">
        <v>46</v>
      </c>
      <c r="AF47" s="3" t="s">
        <v>46</v>
      </c>
      <c r="AG47" s="3"/>
      <c r="AH47" s="3" t="s">
        <v>46</v>
      </c>
      <c r="AI47" s="3"/>
      <c r="AJ47" s="3" t="s">
        <v>46</v>
      </c>
    </row>
    <row r="48" spans="1:36" ht="58" x14ac:dyDescent="0.35">
      <c r="A48" s="1" t="s">
        <v>323</v>
      </c>
      <c r="B48" s="1" t="s">
        <v>259</v>
      </c>
      <c r="C48" s="1" t="s">
        <v>316</v>
      </c>
      <c r="D48" s="1" t="s">
        <v>324</v>
      </c>
      <c r="E48" s="1" t="s">
        <v>325</v>
      </c>
      <c r="F48" s="1" t="s">
        <v>326</v>
      </c>
      <c r="G48" s="1">
        <v>11</v>
      </c>
      <c r="H48" s="1" t="s">
        <v>42</v>
      </c>
      <c r="I48" s="1" t="s">
        <v>327</v>
      </c>
      <c r="J48" s="1" t="s">
        <v>328</v>
      </c>
      <c r="K48" s="1" t="s">
        <v>329</v>
      </c>
      <c r="L48" s="1"/>
      <c r="M48" s="1" t="str">
        <f t="shared" si="0"/>
        <v>Pendiente</v>
      </c>
      <c r="N48" s="1"/>
      <c r="O48" s="1"/>
      <c r="P48" s="1"/>
      <c r="Q48" s="1"/>
      <c r="R48" s="1"/>
      <c r="S48" s="1"/>
      <c r="T48" s="1"/>
      <c r="U48" s="1"/>
      <c r="V48" s="1"/>
      <c r="W48" s="1"/>
      <c r="X48" s="1"/>
      <c r="Y48" s="1"/>
      <c r="Z48" s="1"/>
      <c r="AA48" s="1"/>
      <c r="AB48" s="1"/>
      <c r="AC48" s="1"/>
      <c r="AD48" s="1" t="s">
        <v>46</v>
      </c>
      <c r="AE48" s="1" t="s">
        <v>46</v>
      </c>
      <c r="AF48" s="1" t="s">
        <v>46</v>
      </c>
      <c r="AG48" s="1"/>
      <c r="AH48" s="1" t="s">
        <v>46</v>
      </c>
      <c r="AI48" s="1"/>
      <c r="AJ48" s="1" t="s">
        <v>46</v>
      </c>
    </row>
    <row r="49" spans="1:36" ht="58" x14ac:dyDescent="0.35">
      <c r="A49" s="3" t="s">
        <v>330</v>
      </c>
      <c r="B49" s="3" t="s">
        <v>259</v>
      </c>
      <c r="C49" s="3" t="s">
        <v>316</v>
      </c>
      <c r="D49" s="3" t="s">
        <v>331</v>
      </c>
      <c r="E49" s="3" t="s">
        <v>332</v>
      </c>
      <c r="F49" s="3" t="s">
        <v>326</v>
      </c>
      <c r="G49" s="3">
        <v>11</v>
      </c>
      <c r="H49" s="3" t="s">
        <v>42</v>
      </c>
      <c r="I49" s="3" t="s">
        <v>333</v>
      </c>
      <c r="J49" s="3" t="s">
        <v>334</v>
      </c>
      <c r="K49" s="3" t="s">
        <v>335</v>
      </c>
      <c r="L49" s="3"/>
      <c r="M49" s="3" t="str">
        <f t="shared" si="0"/>
        <v>Pendiente</v>
      </c>
      <c r="N49" s="3"/>
      <c r="O49" s="3"/>
      <c r="P49" s="3"/>
      <c r="Q49" s="3"/>
      <c r="R49" s="3"/>
      <c r="S49" s="3"/>
      <c r="T49" s="3"/>
      <c r="U49" s="3"/>
      <c r="V49" s="3"/>
      <c r="W49" s="3"/>
      <c r="X49" s="3"/>
      <c r="Y49" s="3"/>
      <c r="Z49" s="3"/>
      <c r="AA49" s="3"/>
      <c r="AB49" s="3"/>
      <c r="AC49" s="3"/>
      <c r="AD49" s="3" t="s">
        <v>46</v>
      </c>
      <c r="AE49" s="3" t="s">
        <v>46</v>
      </c>
      <c r="AF49" s="3" t="s">
        <v>46</v>
      </c>
      <c r="AG49" s="3"/>
      <c r="AH49" s="3" t="s">
        <v>46</v>
      </c>
      <c r="AI49" s="3"/>
      <c r="AJ49" s="3" t="s">
        <v>46</v>
      </c>
    </row>
    <row r="50" spans="1:36" ht="72.5" x14ac:dyDescent="0.35">
      <c r="A50" s="1" t="s">
        <v>336</v>
      </c>
      <c r="B50" s="1" t="s">
        <v>259</v>
      </c>
      <c r="C50" s="1" t="s">
        <v>316</v>
      </c>
      <c r="D50" s="1" t="s">
        <v>337</v>
      </c>
      <c r="E50" s="1" t="s">
        <v>338</v>
      </c>
      <c r="F50" s="1" t="s">
        <v>326</v>
      </c>
      <c r="G50" s="1">
        <v>11</v>
      </c>
      <c r="H50" s="1" t="s">
        <v>42</v>
      </c>
      <c r="I50" s="1" t="s">
        <v>339</v>
      </c>
      <c r="J50" s="1" t="s">
        <v>340</v>
      </c>
      <c r="K50" s="1" t="s">
        <v>341</v>
      </c>
      <c r="L50" s="1"/>
      <c r="M50" s="1" t="str">
        <f t="shared" si="0"/>
        <v>Pendiente</v>
      </c>
      <c r="N50" s="1"/>
      <c r="O50" s="1"/>
      <c r="P50" s="1"/>
      <c r="Q50" s="1"/>
      <c r="R50" s="1"/>
      <c r="S50" s="1"/>
      <c r="T50" s="1"/>
      <c r="U50" s="1"/>
      <c r="V50" s="1"/>
      <c r="W50" s="1"/>
      <c r="X50" s="1"/>
      <c r="Y50" s="1"/>
      <c r="Z50" s="1"/>
      <c r="AA50" s="1"/>
      <c r="AB50" s="1"/>
      <c r="AC50" s="1"/>
      <c r="AD50" s="1" t="s">
        <v>46</v>
      </c>
      <c r="AE50" s="1" t="s">
        <v>46</v>
      </c>
      <c r="AF50" s="1" t="s">
        <v>46</v>
      </c>
      <c r="AG50" s="1"/>
      <c r="AH50" s="1" t="s">
        <v>46</v>
      </c>
      <c r="AI50" s="1"/>
      <c r="AJ50" s="1" t="s">
        <v>46</v>
      </c>
    </row>
  </sheetData>
  <autoFilter ref="A8:AJ50" xr:uid="{00000000-0009-0000-0000-000001000000}"/>
  <conditionalFormatting sqref="L9:L50">
    <cfRule type="cellIs" dxfId="1" priority="1" operator="lessThan">
      <formula>3</formula>
    </cfRule>
    <cfRule type="cellIs" dxfId="0" priority="2" operator="greaterThanOrEqual">
      <formula>3</formula>
    </cfRule>
  </conditionalFormatting>
  <dataValidations count="2">
    <dataValidation type="list" allowBlank="1" sqref="L9:L50" xr:uid="{00000000-0002-0000-0100-000000000000}">
      <formula1>"1,2,3,4"</formula1>
    </dataValidation>
    <dataValidation type="list" allowBlank="1" sqref="Q9:Q50" xr:uid="{00000000-0002-0000-0100-000001000000}">
      <formula1>"Alta,Media,Baja"</formula1>
    </dataValidation>
  </dataValidations>
  <pageMargins left="0.75" right="0.75" top="1" bottom="1" header="0.5" footer="0.5"/>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7:AA27"/>
  <sheetViews>
    <sheetView zoomScale="55" zoomScaleNormal="55" workbookViewId="0">
      <pane ySplit="7" topLeftCell="A8" activePane="bottomLeft" state="frozen"/>
      <selection pane="bottomLeft" activeCell="H8" sqref="H8"/>
    </sheetView>
  </sheetViews>
  <sheetFormatPr defaultRowHeight="14.5" x14ac:dyDescent="0.35"/>
  <cols>
    <col min="1" max="1" width="12" customWidth="1"/>
    <col min="2" max="2" width="14" customWidth="1"/>
    <col min="3" max="3" width="42" customWidth="1"/>
    <col min="4" max="4" width="14" customWidth="1"/>
    <col min="5" max="5" width="22" customWidth="1"/>
    <col min="6" max="7" width="14" customWidth="1"/>
    <col min="8" max="8" width="24" customWidth="1"/>
    <col min="9" max="9" width="14" customWidth="1"/>
    <col min="10" max="10" width="42" customWidth="1"/>
    <col min="11" max="27" width="14" customWidth="1"/>
  </cols>
  <sheetData>
    <row r="7" spans="1:27" ht="53.5" customHeight="1" x14ac:dyDescent="0.35">
      <c r="A7" s="2" t="s">
        <v>0</v>
      </c>
      <c r="B7" s="2" t="s">
        <v>3</v>
      </c>
      <c r="C7" s="2" t="s">
        <v>365</v>
      </c>
      <c r="D7" s="2" t="s">
        <v>366</v>
      </c>
      <c r="E7" s="2" t="s">
        <v>5</v>
      </c>
      <c r="F7" s="2" t="s">
        <v>367</v>
      </c>
      <c r="G7" s="2" t="s">
        <v>368</v>
      </c>
      <c r="H7" s="2" t="s">
        <v>342</v>
      </c>
      <c r="I7" s="2" t="s">
        <v>369</v>
      </c>
      <c r="J7" s="2" t="s">
        <v>18</v>
      </c>
      <c r="K7" s="5"/>
      <c r="L7" s="6"/>
      <c r="M7" s="7"/>
      <c r="N7" s="8"/>
      <c r="O7" s="9"/>
      <c r="P7" s="10"/>
      <c r="Q7" s="11"/>
      <c r="R7" s="12"/>
      <c r="S7" s="13"/>
      <c r="T7" s="14"/>
      <c r="U7" s="15"/>
      <c r="V7" s="16"/>
      <c r="W7" s="17"/>
      <c r="X7" s="18"/>
      <c r="Y7" s="19"/>
      <c r="Z7" s="20"/>
      <c r="AA7" s="21"/>
    </row>
    <row r="8" spans="1:27" ht="101.5" x14ac:dyDescent="0.35">
      <c r="A8" s="3" t="s">
        <v>370</v>
      </c>
      <c r="B8" s="3" t="s">
        <v>344</v>
      </c>
      <c r="C8" s="3" t="s">
        <v>371</v>
      </c>
      <c r="D8" s="3" t="s">
        <v>372</v>
      </c>
      <c r="E8" s="3" t="s">
        <v>346</v>
      </c>
      <c r="F8" s="3"/>
      <c r="G8" s="3"/>
      <c r="H8" s="3"/>
      <c r="I8" s="3"/>
      <c r="J8" s="3"/>
      <c r="K8" s="3"/>
      <c r="L8" s="3"/>
      <c r="M8" s="3"/>
      <c r="N8" s="3"/>
      <c r="O8" s="3"/>
      <c r="P8" s="3"/>
      <c r="Q8" s="3"/>
      <c r="R8" s="3"/>
      <c r="S8" s="3"/>
      <c r="T8" s="3"/>
      <c r="U8" s="3"/>
      <c r="V8" s="3"/>
      <c r="W8" s="3"/>
      <c r="X8" s="3"/>
      <c r="Y8" s="3"/>
      <c r="Z8" s="3" t="s">
        <v>46</v>
      </c>
      <c r="AA8" s="3" t="s">
        <v>46</v>
      </c>
    </row>
    <row r="9" spans="1:27" ht="72.5" x14ac:dyDescent="0.35">
      <c r="A9" s="1" t="s">
        <v>373</v>
      </c>
      <c r="B9" s="1" t="s">
        <v>344</v>
      </c>
      <c r="C9" s="1" t="s">
        <v>374</v>
      </c>
      <c r="D9" s="1" t="s">
        <v>375</v>
      </c>
      <c r="E9" s="1" t="s">
        <v>35</v>
      </c>
      <c r="F9" s="1"/>
      <c r="G9" s="1"/>
      <c r="H9" s="1"/>
      <c r="I9" s="1"/>
      <c r="J9" s="1"/>
      <c r="K9" s="1"/>
      <c r="L9" s="1"/>
      <c r="M9" s="1"/>
      <c r="N9" s="1"/>
      <c r="O9" s="1"/>
      <c r="P9" s="1"/>
      <c r="Q9" s="1"/>
      <c r="R9" s="1"/>
      <c r="S9" s="1"/>
      <c r="T9" s="1"/>
      <c r="U9" s="1"/>
      <c r="V9" s="1"/>
      <c r="W9" s="1"/>
      <c r="X9" s="1"/>
      <c r="Y9" s="1"/>
      <c r="Z9" s="1"/>
      <c r="AA9" s="1" t="s">
        <v>46</v>
      </c>
    </row>
    <row r="10" spans="1:27" ht="58" x14ac:dyDescent="0.35">
      <c r="A10" s="3" t="s">
        <v>376</v>
      </c>
      <c r="B10" s="3" t="s">
        <v>345</v>
      </c>
      <c r="C10" s="3" t="s">
        <v>377</v>
      </c>
      <c r="D10" s="3" t="s">
        <v>378</v>
      </c>
      <c r="E10" s="3" t="s">
        <v>346</v>
      </c>
      <c r="F10" s="3"/>
      <c r="G10" s="3"/>
      <c r="H10" s="3"/>
      <c r="I10" s="3"/>
      <c r="J10" s="3"/>
      <c r="K10" s="3"/>
      <c r="L10" s="3"/>
      <c r="M10" s="3"/>
      <c r="N10" s="3"/>
      <c r="O10" s="3"/>
      <c r="P10" s="3"/>
      <c r="Q10" s="3"/>
      <c r="R10" s="3"/>
      <c r="S10" s="3"/>
      <c r="T10" s="3"/>
      <c r="U10" s="3"/>
      <c r="V10" s="3"/>
      <c r="W10" s="3"/>
      <c r="X10" s="3"/>
      <c r="Y10" s="3"/>
      <c r="Z10" s="3" t="s">
        <v>46</v>
      </c>
      <c r="AA10" s="3" t="s">
        <v>46</v>
      </c>
    </row>
    <row r="11" spans="1:27" ht="72.5" x14ac:dyDescent="0.35">
      <c r="A11" s="1" t="s">
        <v>379</v>
      </c>
      <c r="B11" s="1" t="s">
        <v>348</v>
      </c>
      <c r="C11" s="1" t="s">
        <v>380</v>
      </c>
      <c r="D11" s="1" t="s">
        <v>381</v>
      </c>
      <c r="E11" s="1" t="s">
        <v>349</v>
      </c>
      <c r="F11" s="1"/>
      <c r="G11" s="1"/>
      <c r="H11" s="1"/>
      <c r="I11" s="1"/>
      <c r="J11" s="1"/>
      <c r="K11" s="1"/>
      <c r="L11" s="1"/>
      <c r="M11" s="1"/>
      <c r="N11" s="1"/>
      <c r="O11" s="1"/>
      <c r="P11" s="1"/>
      <c r="Q11" s="1"/>
      <c r="R11" s="1"/>
      <c r="S11" s="1"/>
      <c r="T11" s="1"/>
      <c r="U11" s="1"/>
      <c r="V11" s="1" t="s">
        <v>46</v>
      </c>
      <c r="W11" s="1"/>
      <c r="X11" s="1"/>
      <c r="Y11" s="1"/>
      <c r="Z11" s="1" t="s">
        <v>46</v>
      </c>
      <c r="AA11" s="1"/>
    </row>
    <row r="12" spans="1:27" ht="72.5" x14ac:dyDescent="0.35">
      <c r="A12" s="3" t="s">
        <v>382</v>
      </c>
      <c r="B12" s="3" t="s">
        <v>347</v>
      </c>
      <c r="C12" s="3" t="s">
        <v>383</v>
      </c>
      <c r="D12" s="3" t="s">
        <v>384</v>
      </c>
      <c r="E12" s="3" t="s">
        <v>350</v>
      </c>
      <c r="F12" s="3"/>
      <c r="G12" s="3"/>
      <c r="H12" s="3"/>
      <c r="I12" s="3"/>
      <c r="J12" s="3"/>
      <c r="K12" s="3"/>
      <c r="L12" s="3"/>
      <c r="M12" s="3"/>
      <c r="N12" s="3"/>
      <c r="O12" s="3"/>
      <c r="P12" s="3"/>
      <c r="Q12" s="3"/>
      <c r="R12" s="3"/>
      <c r="S12" s="3"/>
      <c r="T12" s="3"/>
      <c r="U12" s="3" t="s">
        <v>46</v>
      </c>
      <c r="V12" s="3"/>
      <c r="W12" s="3"/>
      <c r="X12" s="3"/>
      <c r="Y12" s="3"/>
      <c r="Z12" s="3" t="s">
        <v>46</v>
      </c>
      <c r="AA12" s="3"/>
    </row>
    <row r="13" spans="1:27" ht="72.5" x14ac:dyDescent="0.35">
      <c r="A13" s="1" t="s">
        <v>385</v>
      </c>
      <c r="B13" s="1" t="s">
        <v>351</v>
      </c>
      <c r="C13" s="1" t="s">
        <v>386</v>
      </c>
      <c r="D13" s="1" t="s">
        <v>387</v>
      </c>
      <c r="E13" s="1" t="s">
        <v>30</v>
      </c>
      <c r="F13" s="1"/>
      <c r="G13" s="1"/>
      <c r="H13" s="1"/>
      <c r="I13" s="1"/>
      <c r="J13" s="1"/>
      <c r="K13" s="1"/>
      <c r="L13" s="1"/>
      <c r="M13" s="1"/>
      <c r="N13" s="1"/>
      <c r="O13" s="1"/>
      <c r="P13" s="1"/>
      <c r="Q13" s="1"/>
      <c r="R13" s="1"/>
      <c r="S13" s="1"/>
      <c r="T13" s="1"/>
      <c r="U13" s="1"/>
      <c r="V13" s="1" t="s">
        <v>46</v>
      </c>
      <c r="W13" s="1"/>
      <c r="X13" s="1"/>
      <c r="Y13" s="1"/>
      <c r="Z13" s="1"/>
      <c r="AA13" s="1"/>
    </row>
    <row r="14" spans="1:27" ht="72.5" x14ac:dyDescent="0.35">
      <c r="A14" s="3" t="s">
        <v>388</v>
      </c>
      <c r="B14" s="3" t="s">
        <v>389</v>
      </c>
      <c r="C14" s="3" t="s">
        <v>390</v>
      </c>
      <c r="D14" s="3" t="s">
        <v>391</v>
      </c>
      <c r="E14" s="3" t="s">
        <v>26</v>
      </c>
      <c r="F14" s="3"/>
      <c r="G14" s="3"/>
      <c r="H14" s="3"/>
      <c r="I14" s="3"/>
      <c r="J14" s="3"/>
      <c r="K14" s="3"/>
      <c r="L14" s="3"/>
      <c r="M14" s="3"/>
      <c r="N14" s="3"/>
      <c r="O14" s="3"/>
      <c r="P14" s="3"/>
      <c r="Q14" s="3"/>
      <c r="R14" s="3" t="s">
        <v>46</v>
      </c>
      <c r="S14" s="3"/>
      <c r="T14" s="3"/>
      <c r="U14" s="3"/>
      <c r="V14" s="3"/>
      <c r="W14" s="3"/>
      <c r="X14" s="3"/>
      <c r="Y14" s="3"/>
      <c r="Z14" s="3"/>
      <c r="AA14" s="3"/>
    </row>
    <row r="15" spans="1:27" ht="58" x14ac:dyDescent="0.35">
      <c r="A15" s="1" t="s">
        <v>392</v>
      </c>
      <c r="B15" s="1" t="s">
        <v>352</v>
      </c>
      <c r="C15" s="1" t="s">
        <v>393</v>
      </c>
      <c r="D15" s="1" t="s">
        <v>394</v>
      </c>
      <c r="E15" s="1" t="s">
        <v>353</v>
      </c>
      <c r="F15" s="1"/>
      <c r="G15" s="1"/>
      <c r="H15" s="1"/>
      <c r="I15" s="1"/>
      <c r="J15" s="1"/>
      <c r="K15" s="1"/>
      <c r="L15" s="1"/>
      <c r="M15" s="1"/>
      <c r="N15" s="1"/>
      <c r="O15" s="1"/>
      <c r="P15" s="1"/>
      <c r="Q15" s="1"/>
      <c r="R15" s="1" t="s">
        <v>46</v>
      </c>
      <c r="S15" s="1"/>
      <c r="T15" s="1"/>
      <c r="U15" s="1"/>
      <c r="V15" s="1" t="s">
        <v>46</v>
      </c>
      <c r="W15" s="1"/>
      <c r="X15" s="1"/>
      <c r="Y15" s="1"/>
      <c r="Z15" s="1"/>
      <c r="AA15" s="1"/>
    </row>
    <row r="16" spans="1:27" ht="43.5" x14ac:dyDescent="0.35">
      <c r="A16" s="3" t="s">
        <v>395</v>
      </c>
      <c r="B16" s="3" t="s">
        <v>230</v>
      </c>
      <c r="C16" s="3" t="s">
        <v>396</v>
      </c>
      <c r="D16" s="3" t="s">
        <v>397</v>
      </c>
      <c r="E16" s="3" t="s">
        <v>354</v>
      </c>
      <c r="F16" s="3"/>
      <c r="G16" s="3"/>
      <c r="H16" s="3"/>
      <c r="I16" s="3"/>
      <c r="J16" s="3"/>
      <c r="K16" s="3"/>
      <c r="L16" s="3"/>
      <c r="M16" s="3"/>
      <c r="N16" s="3"/>
      <c r="O16" s="3"/>
      <c r="P16" s="3"/>
      <c r="Q16" s="3"/>
      <c r="R16" s="3"/>
      <c r="S16" s="3"/>
      <c r="T16" s="3" t="s">
        <v>46</v>
      </c>
      <c r="U16" s="3" t="s">
        <v>46</v>
      </c>
      <c r="V16" s="3"/>
      <c r="W16" s="3"/>
      <c r="X16" s="3"/>
      <c r="Y16" s="3"/>
      <c r="Z16" s="3"/>
      <c r="AA16" s="3"/>
    </row>
    <row r="17" spans="1:27" ht="58" x14ac:dyDescent="0.35">
      <c r="A17" s="1" t="s">
        <v>398</v>
      </c>
      <c r="B17" s="1" t="s">
        <v>244</v>
      </c>
      <c r="C17" s="1" t="s">
        <v>399</v>
      </c>
      <c r="D17" s="1" t="s">
        <v>400</v>
      </c>
      <c r="E17" s="1" t="s">
        <v>29</v>
      </c>
      <c r="F17" s="1"/>
      <c r="G17" s="1"/>
      <c r="H17" s="1"/>
      <c r="I17" s="1"/>
      <c r="J17" s="1"/>
      <c r="K17" s="1"/>
      <c r="L17" s="1"/>
      <c r="M17" s="1"/>
      <c r="N17" s="1"/>
      <c r="O17" s="1"/>
      <c r="P17" s="1"/>
      <c r="Q17" s="1"/>
      <c r="R17" s="1"/>
      <c r="S17" s="1"/>
      <c r="T17" s="1"/>
      <c r="U17" s="1" t="s">
        <v>46</v>
      </c>
      <c r="V17" s="1"/>
      <c r="W17" s="1"/>
      <c r="X17" s="1"/>
      <c r="Y17" s="1"/>
      <c r="Z17" s="1"/>
      <c r="AA17" s="1"/>
    </row>
    <row r="18" spans="1:27" ht="72.5" x14ac:dyDescent="0.35">
      <c r="A18" s="3" t="s">
        <v>401</v>
      </c>
      <c r="B18" s="3" t="s">
        <v>355</v>
      </c>
      <c r="C18" s="3" t="s">
        <v>402</v>
      </c>
      <c r="D18" s="3" t="s">
        <v>403</v>
      </c>
      <c r="E18" s="3" t="s">
        <v>29</v>
      </c>
      <c r="F18" s="3"/>
      <c r="G18" s="3"/>
      <c r="H18" s="3"/>
      <c r="I18" s="3"/>
      <c r="J18" s="3"/>
      <c r="K18" s="3"/>
      <c r="L18" s="3"/>
      <c r="M18" s="3"/>
      <c r="N18" s="3"/>
      <c r="O18" s="3"/>
      <c r="P18" s="3"/>
      <c r="Q18" s="3"/>
      <c r="R18" s="3"/>
      <c r="S18" s="3"/>
      <c r="T18" s="3"/>
      <c r="U18" s="3" t="s">
        <v>46</v>
      </c>
      <c r="V18" s="3"/>
      <c r="W18" s="3"/>
      <c r="X18" s="3"/>
      <c r="Y18" s="3"/>
      <c r="Z18" s="3"/>
      <c r="AA18" s="3"/>
    </row>
    <row r="19" spans="1:27" ht="87" x14ac:dyDescent="0.35">
      <c r="A19" s="1" t="s">
        <v>404</v>
      </c>
      <c r="B19" s="1" t="s">
        <v>356</v>
      </c>
      <c r="C19" s="1" t="s">
        <v>405</v>
      </c>
      <c r="D19" s="1" t="s">
        <v>406</v>
      </c>
      <c r="E19" s="1" t="s">
        <v>357</v>
      </c>
      <c r="F19" s="1"/>
      <c r="G19" s="1"/>
      <c r="H19" s="1"/>
      <c r="I19" s="1"/>
      <c r="J19" s="1"/>
      <c r="K19" s="1"/>
      <c r="L19" s="1"/>
      <c r="M19" s="1" t="s">
        <v>46</v>
      </c>
      <c r="N19" s="1"/>
      <c r="O19" s="1"/>
      <c r="P19" s="1" t="s">
        <v>46</v>
      </c>
      <c r="Q19" s="1"/>
      <c r="R19" s="1"/>
      <c r="S19" s="1"/>
      <c r="T19" s="1"/>
      <c r="U19" s="1"/>
      <c r="V19" s="1"/>
      <c r="W19" s="1"/>
      <c r="X19" s="1"/>
      <c r="Y19" s="1"/>
      <c r="Z19" s="1"/>
      <c r="AA19" s="1"/>
    </row>
    <row r="20" spans="1:27" ht="72.5" x14ac:dyDescent="0.35">
      <c r="A20" s="3" t="s">
        <v>407</v>
      </c>
      <c r="B20" s="3" t="s">
        <v>356</v>
      </c>
      <c r="C20" s="3" t="s">
        <v>408</v>
      </c>
      <c r="D20" s="3" t="s">
        <v>409</v>
      </c>
      <c r="E20" s="3" t="s">
        <v>357</v>
      </c>
      <c r="F20" s="3"/>
      <c r="G20" s="3"/>
      <c r="H20" s="3"/>
      <c r="I20" s="3"/>
      <c r="J20" s="3"/>
      <c r="K20" s="3"/>
      <c r="L20" s="3"/>
      <c r="M20" s="3" t="s">
        <v>46</v>
      </c>
      <c r="N20" s="3"/>
      <c r="O20" s="3"/>
      <c r="P20" s="3" t="s">
        <v>46</v>
      </c>
      <c r="Q20" s="3"/>
      <c r="R20" s="3"/>
      <c r="S20" s="3"/>
      <c r="T20" s="3"/>
      <c r="U20" s="3"/>
      <c r="V20" s="3"/>
      <c r="W20" s="3"/>
      <c r="X20" s="3"/>
      <c r="Y20" s="3"/>
      <c r="Z20" s="3"/>
      <c r="AA20" s="3"/>
    </row>
    <row r="21" spans="1:27" ht="72.5" x14ac:dyDescent="0.35">
      <c r="A21" s="1" t="s">
        <v>410</v>
      </c>
      <c r="B21" s="1" t="s">
        <v>411</v>
      </c>
      <c r="C21" s="1" t="s">
        <v>412</v>
      </c>
      <c r="D21" s="1" t="s">
        <v>413</v>
      </c>
      <c r="E21" s="1" t="s">
        <v>24</v>
      </c>
      <c r="F21" s="1"/>
      <c r="G21" s="1"/>
      <c r="H21" s="1"/>
      <c r="I21" s="1"/>
      <c r="J21" s="1"/>
      <c r="K21" s="1"/>
      <c r="L21" s="1"/>
      <c r="M21" s="1"/>
      <c r="N21" s="1"/>
      <c r="O21" s="1"/>
      <c r="P21" s="1" t="s">
        <v>46</v>
      </c>
      <c r="Q21" s="1"/>
      <c r="R21" s="1"/>
      <c r="S21" s="1"/>
      <c r="T21" s="1"/>
      <c r="U21" s="1"/>
      <c r="V21" s="1"/>
      <c r="W21" s="1"/>
      <c r="X21" s="1"/>
      <c r="Y21" s="1"/>
      <c r="Z21" s="1"/>
      <c r="AA21" s="1"/>
    </row>
    <row r="22" spans="1:27" ht="72.5" x14ac:dyDescent="0.35">
      <c r="A22" s="3" t="s">
        <v>414</v>
      </c>
      <c r="B22" s="3" t="s">
        <v>358</v>
      </c>
      <c r="C22" s="3" t="s">
        <v>415</v>
      </c>
      <c r="D22" s="3" t="s">
        <v>416</v>
      </c>
      <c r="E22" s="3" t="s">
        <v>359</v>
      </c>
      <c r="F22" s="3"/>
      <c r="G22" s="3"/>
      <c r="H22" s="3"/>
      <c r="I22" s="3"/>
      <c r="J22" s="3"/>
      <c r="K22" s="3"/>
      <c r="L22" s="3"/>
      <c r="M22" s="3"/>
      <c r="N22" s="3"/>
      <c r="O22" s="3"/>
      <c r="P22" s="3"/>
      <c r="Q22" s="3" t="s">
        <v>46</v>
      </c>
      <c r="R22" s="3"/>
      <c r="S22" s="3"/>
      <c r="T22" s="3"/>
      <c r="U22" s="3"/>
      <c r="V22" s="3"/>
      <c r="W22" s="3" t="s">
        <v>46</v>
      </c>
      <c r="X22" s="3"/>
      <c r="Y22" s="3"/>
      <c r="Z22" s="3"/>
      <c r="AA22" s="3"/>
    </row>
    <row r="23" spans="1:27" ht="72.5" x14ac:dyDescent="0.35">
      <c r="A23" s="1" t="s">
        <v>417</v>
      </c>
      <c r="B23" s="1" t="s">
        <v>362</v>
      </c>
      <c r="C23" s="1" t="s">
        <v>418</v>
      </c>
      <c r="D23" s="1" t="s">
        <v>419</v>
      </c>
      <c r="E23" s="1" t="s">
        <v>30</v>
      </c>
      <c r="F23" s="1"/>
      <c r="G23" s="1"/>
      <c r="H23" s="1"/>
      <c r="I23" s="1"/>
      <c r="J23" s="1"/>
      <c r="K23" s="1"/>
      <c r="L23" s="1"/>
      <c r="M23" s="1"/>
      <c r="N23" s="1"/>
      <c r="O23" s="1"/>
      <c r="P23" s="1"/>
      <c r="Q23" s="1"/>
      <c r="R23" s="1"/>
      <c r="S23" s="1"/>
      <c r="T23" s="1"/>
      <c r="U23" s="1"/>
      <c r="V23" s="1" t="s">
        <v>46</v>
      </c>
      <c r="W23" s="1"/>
      <c r="X23" s="1"/>
      <c r="Y23" s="1"/>
      <c r="Z23" s="1"/>
      <c r="AA23" s="1"/>
    </row>
    <row r="24" spans="1:27" ht="72.5" x14ac:dyDescent="0.35">
      <c r="A24" s="3" t="s">
        <v>420</v>
      </c>
      <c r="B24" s="3" t="s">
        <v>317</v>
      </c>
      <c r="C24" s="3" t="s">
        <v>421</v>
      </c>
      <c r="D24" s="3" t="s">
        <v>422</v>
      </c>
      <c r="E24" s="3" t="s">
        <v>353</v>
      </c>
      <c r="F24" s="3"/>
      <c r="G24" s="3"/>
      <c r="H24" s="3"/>
      <c r="I24" s="3"/>
      <c r="J24" s="3"/>
      <c r="K24" s="3"/>
      <c r="L24" s="3"/>
      <c r="M24" s="3"/>
      <c r="N24" s="3"/>
      <c r="O24" s="3"/>
      <c r="P24" s="3"/>
      <c r="Q24" s="3"/>
      <c r="R24" s="3" t="s">
        <v>46</v>
      </c>
      <c r="S24" s="3"/>
      <c r="T24" s="3"/>
      <c r="U24" s="3"/>
      <c r="V24" s="3" t="s">
        <v>46</v>
      </c>
      <c r="W24" s="3"/>
      <c r="X24" s="3"/>
      <c r="Y24" s="3"/>
      <c r="Z24" s="3"/>
      <c r="AA24" s="3"/>
    </row>
    <row r="25" spans="1:27" ht="58" x14ac:dyDescent="0.35">
      <c r="A25" s="1" t="s">
        <v>423</v>
      </c>
      <c r="B25" s="1" t="s">
        <v>424</v>
      </c>
      <c r="C25" s="1" t="s">
        <v>425</v>
      </c>
      <c r="D25" s="1" t="s">
        <v>426</v>
      </c>
      <c r="E25" s="1" t="s">
        <v>363</v>
      </c>
      <c r="F25" s="1"/>
      <c r="G25" s="1"/>
      <c r="H25" s="1"/>
      <c r="I25" s="1"/>
      <c r="J25" s="1"/>
      <c r="K25" s="1"/>
      <c r="L25" s="1"/>
      <c r="M25" s="1"/>
      <c r="N25" s="1"/>
      <c r="O25" s="1"/>
      <c r="P25" s="1"/>
      <c r="Q25" s="1"/>
      <c r="R25" s="1"/>
      <c r="S25" s="1"/>
      <c r="T25" s="1"/>
      <c r="U25" s="1" t="s">
        <v>46</v>
      </c>
      <c r="V25" s="1"/>
      <c r="W25" s="1"/>
      <c r="X25" s="1"/>
      <c r="Y25" s="1" t="s">
        <v>46</v>
      </c>
      <c r="Z25" s="1"/>
      <c r="AA25" s="1"/>
    </row>
    <row r="26" spans="1:27" ht="87" x14ac:dyDescent="0.35">
      <c r="A26" s="3" t="s">
        <v>427</v>
      </c>
      <c r="B26" s="3" t="s">
        <v>360</v>
      </c>
      <c r="C26" s="3" t="s">
        <v>428</v>
      </c>
      <c r="D26" s="3" t="s">
        <v>429</v>
      </c>
      <c r="E26" s="3" t="s">
        <v>361</v>
      </c>
      <c r="F26" s="3"/>
      <c r="G26" s="3"/>
      <c r="H26" s="3"/>
      <c r="I26" s="3"/>
      <c r="J26" s="3"/>
      <c r="K26" s="3"/>
      <c r="L26" s="3"/>
      <c r="M26" s="3"/>
      <c r="N26" s="3"/>
      <c r="O26" s="3"/>
      <c r="P26" s="3"/>
      <c r="Q26" s="3"/>
      <c r="R26" s="3"/>
      <c r="S26" s="3"/>
      <c r="T26" s="3"/>
      <c r="U26" s="3" t="s">
        <v>46</v>
      </c>
      <c r="V26" s="3"/>
      <c r="W26" s="3" t="s">
        <v>46</v>
      </c>
      <c r="X26" s="3"/>
      <c r="Y26" s="3"/>
      <c r="Z26" s="3"/>
      <c r="AA26" s="3"/>
    </row>
    <row r="27" spans="1:27" ht="87" x14ac:dyDescent="0.35">
      <c r="A27" s="1" t="s">
        <v>430</v>
      </c>
      <c r="B27" s="1" t="s">
        <v>364</v>
      </c>
      <c r="C27" s="1" t="s">
        <v>431</v>
      </c>
      <c r="D27" s="1" t="s">
        <v>432</v>
      </c>
      <c r="E27" s="1" t="s">
        <v>361</v>
      </c>
      <c r="F27" s="1"/>
      <c r="G27" s="1"/>
      <c r="H27" s="1"/>
      <c r="I27" s="1"/>
      <c r="J27" s="1"/>
      <c r="K27" s="1"/>
      <c r="L27" s="1"/>
      <c r="M27" s="1"/>
      <c r="N27" s="1"/>
      <c r="O27" s="1"/>
      <c r="P27" s="1"/>
      <c r="Q27" s="1"/>
      <c r="R27" s="1"/>
      <c r="S27" s="1"/>
      <c r="T27" s="1"/>
      <c r="U27" s="1" t="s">
        <v>46</v>
      </c>
      <c r="V27" s="1"/>
      <c r="W27" s="1" t="s">
        <v>46</v>
      </c>
      <c r="X27" s="1"/>
      <c r="Y27" s="1"/>
      <c r="Z27" s="1"/>
      <c r="AA27" s="1"/>
    </row>
  </sheetData>
  <autoFilter ref="A7:AA27" xr:uid="{00000000-0009-0000-0000-000003000000}"/>
  <dataValidations count="2">
    <dataValidation type="list" allowBlank="1" sqref="F8:F27" xr:uid="{00000000-0002-0000-0300-000000000000}">
      <formula1>"Sí,Parcial,No,No aplica"</formula1>
    </dataValidation>
    <dataValidation type="list" allowBlank="1" sqref="I8:I27" xr:uid="{00000000-0002-0000-0300-000001000000}">
      <formula1>"Alta,Media,Baja"</formula1>
    </dataValidation>
  </dataValidations>
  <pageMargins left="0.75" right="0.75" top="1" bottom="1" header="0.5" footer="0.5"/>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7:F34"/>
  <sheetViews>
    <sheetView topLeftCell="A9" zoomScale="85" zoomScaleNormal="85" workbookViewId="0">
      <selection activeCell="E29" sqref="E29"/>
    </sheetView>
  </sheetViews>
  <sheetFormatPr defaultRowHeight="14.5" x14ac:dyDescent="0.35"/>
  <cols>
    <col min="1" max="1" width="14" customWidth="1"/>
    <col min="2" max="5" width="22" customWidth="1"/>
  </cols>
  <sheetData>
    <row r="7" spans="1:6" ht="27.5" customHeight="1" x14ac:dyDescent="0.35">
      <c r="A7" s="47" t="s">
        <v>433</v>
      </c>
      <c r="B7" s="48"/>
      <c r="C7" s="48"/>
      <c r="D7" s="48"/>
      <c r="E7" s="48"/>
      <c r="F7" s="49"/>
    </row>
    <row r="9" spans="1:6" x14ac:dyDescent="0.35">
      <c r="A9" s="37" t="s">
        <v>434</v>
      </c>
      <c r="B9" s="37" t="s">
        <v>435</v>
      </c>
      <c r="C9" s="37" t="s">
        <v>436</v>
      </c>
    </row>
    <row r="10" spans="1:6" ht="29" x14ac:dyDescent="0.35">
      <c r="A10" s="38" t="s">
        <v>437</v>
      </c>
      <c r="B10" s="38">
        <f>COUNTA('Checklist madurez ODS'!A9:A50)</f>
        <v>42</v>
      </c>
      <c r="C10" s="38" t="s">
        <v>438</v>
      </c>
    </row>
    <row r="11" spans="1:6" ht="29" x14ac:dyDescent="0.35">
      <c r="A11" s="38" t="s">
        <v>439</v>
      </c>
      <c r="B11" s="38" t="str">
        <f>IFERROR(ROUND(AVERAGE('Checklist madurez ODS'!L9:L50),2),"")</f>
        <v/>
      </c>
      <c r="C11" s="38" t="s">
        <v>440</v>
      </c>
    </row>
    <row r="12" spans="1:6" ht="43.5" x14ac:dyDescent="0.35">
      <c r="A12" s="38" t="s">
        <v>441</v>
      </c>
      <c r="B12" s="39" t="str">
        <f>IFERROR(COUNTIF('Checklist madurez ODS'!M9:M50,"Cumple mínimo")/COUNTIF('Checklist madurez ODS'!L9:L50,"&gt;0"),"")</f>
        <v/>
      </c>
      <c r="C12" s="38" t="s">
        <v>442</v>
      </c>
    </row>
    <row r="13" spans="1:6" ht="29" x14ac:dyDescent="0.35">
      <c r="A13" s="38" t="s">
        <v>443</v>
      </c>
      <c r="B13" s="38">
        <f>COUNTA('Evidencias orientativas'!A8:A27)</f>
        <v>20</v>
      </c>
      <c r="C13" s="38" t="s">
        <v>444</v>
      </c>
    </row>
    <row r="16" spans="1:6" x14ac:dyDescent="0.35">
      <c r="A16" s="4" t="s">
        <v>445</v>
      </c>
      <c r="B16" s="4" t="s">
        <v>446</v>
      </c>
      <c r="C16" s="4" t="s">
        <v>447</v>
      </c>
      <c r="D16" s="4" t="s">
        <v>448</v>
      </c>
    </row>
    <row r="17" spans="1:4" x14ac:dyDescent="0.35">
      <c r="A17" s="1" t="s">
        <v>19</v>
      </c>
      <c r="B17" s="1">
        <f>COUNTIF('Checklist madurez ODS'!T9:T50,"X")</f>
        <v>0</v>
      </c>
      <c r="C17" s="1">
        <f>COUNTIF('Evidencias orientativas'!K8:K27,"X")</f>
        <v>0</v>
      </c>
      <c r="D17" s="1" t="str">
        <f>IFERROR(AVERAGEIF('Checklist madurez ODS'!T8:T49,"X",'Checklist madurez ODS'!L8:L49),"")</f>
        <v/>
      </c>
    </row>
    <row r="18" spans="1:4" x14ac:dyDescent="0.35">
      <c r="A18" s="1" t="s">
        <v>20</v>
      </c>
      <c r="B18" s="1">
        <f>COUNTIF('Checklist madurez ODS'!U9:U50,"X")</f>
        <v>0</v>
      </c>
      <c r="C18" s="1">
        <f>COUNTIF('Evidencias orientativas'!L8:L27,"X")</f>
        <v>0</v>
      </c>
      <c r="D18" s="1" t="str">
        <f>IFERROR(AVERAGEIF('Checklist madurez ODS'!T9:T50,"X",'Checklist madurez ODS'!L9:L50),"")</f>
        <v/>
      </c>
    </row>
    <row r="19" spans="1:4" x14ac:dyDescent="0.35">
      <c r="A19" s="1" t="s">
        <v>21</v>
      </c>
      <c r="B19" s="1">
        <f>COUNTIF('Checklist madurez ODS'!V9:V50,"X")</f>
        <v>9</v>
      </c>
      <c r="C19" s="1">
        <f>COUNTIF('Evidencias orientativas'!M8:M27,"X")</f>
        <v>2</v>
      </c>
      <c r="D19" s="1" t="str">
        <f>IFERROR(AVERAGEIF('Checklist madurez ODS'!U9:U50,"X",'Checklist madurez ODS'!L9:L50),"")</f>
        <v/>
      </c>
    </row>
    <row r="20" spans="1:4" x14ac:dyDescent="0.35">
      <c r="A20" s="1" t="s">
        <v>22</v>
      </c>
      <c r="B20" s="1">
        <f>COUNTIF('Checklist madurez ODS'!W9:W50,"X")</f>
        <v>0</v>
      </c>
      <c r="C20" s="1">
        <f>COUNTIF('Evidencias orientativas'!N8:N27,"X")</f>
        <v>0</v>
      </c>
      <c r="D20" s="1" t="str">
        <f>IFERROR(AVERAGEIF('Checklist madurez ODS'!V9:V50,"X",'Checklist madurez ODS'!L9:L50),"")</f>
        <v/>
      </c>
    </row>
    <row r="21" spans="1:4" x14ac:dyDescent="0.35">
      <c r="A21" s="1" t="s">
        <v>23</v>
      </c>
      <c r="B21" s="1">
        <f>COUNTIF('Checklist madurez ODS'!X9:X50,"X")</f>
        <v>0</v>
      </c>
      <c r="C21" s="1">
        <f>COUNTIF('Evidencias orientativas'!O8:O27,"X")</f>
        <v>0</v>
      </c>
      <c r="D21" s="1" t="str">
        <f>IFERROR(AVERAGEIF('Checklist madurez ODS'!W9:W50,"X",'Checklist madurez ODS'!L9:L50),"")</f>
        <v/>
      </c>
    </row>
    <row r="22" spans="1:4" x14ac:dyDescent="0.35">
      <c r="A22" s="1" t="s">
        <v>24</v>
      </c>
      <c r="B22" s="1">
        <f>COUNTIF('Checklist madurez ODS'!Y9:Y50,"X")</f>
        <v>13</v>
      </c>
      <c r="C22" s="1">
        <f>COUNTIF('Evidencias orientativas'!P8:P27,"X")</f>
        <v>3</v>
      </c>
      <c r="D22" s="1" t="str">
        <f>IFERROR(AVERAGEIF('Checklist madurez ODS'!X9:X50,"X",'Checklist madurez ODS'!L9:L50),"")</f>
        <v/>
      </c>
    </row>
    <row r="23" spans="1:4" x14ac:dyDescent="0.35">
      <c r="A23" s="1" t="s">
        <v>25</v>
      </c>
      <c r="B23" s="1">
        <f>COUNTIF('Checklist madurez ODS'!Z9:Z50,"X")</f>
        <v>2</v>
      </c>
      <c r="C23" s="1">
        <f>COUNTIF('Evidencias orientativas'!Q8:Q27,"X")</f>
        <v>1</v>
      </c>
      <c r="D23" s="1" t="str">
        <f>IFERROR(AVERAGEIF('Checklist madurez ODS'!Y9:Y50,"X",'Checklist madurez ODS'!L9:L50),"")</f>
        <v/>
      </c>
    </row>
    <row r="24" spans="1:4" x14ac:dyDescent="0.35">
      <c r="A24" s="1" t="s">
        <v>26</v>
      </c>
      <c r="B24" s="1">
        <f>COUNTIF('Checklist madurez ODS'!AA9:AA50,"X")</f>
        <v>16</v>
      </c>
      <c r="C24" s="1">
        <f>COUNTIF('Evidencias orientativas'!R8:R27,"X")</f>
        <v>3</v>
      </c>
      <c r="D24" s="1" t="str">
        <f>IFERROR(AVERAGEIF('Checklist madurez ODS'!Z9:Z50,"X",'Checklist madurez ODS'!L9:L50),"")</f>
        <v/>
      </c>
    </row>
    <row r="25" spans="1:4" x14ac:dyDescent="0.35">
      <c r="A25" s="1" t="s">
        <v>27</v>
      </c>
      <c r="B25" s="1">
        <f>COUNTIF('Checklist madurez ODS'!AB9:AB50,"X")</f>
        <v>16</v>
      </c>
      <c r="C25" s="1">
        <f>COUNTIF('Evidencias orientativas'!S8:S27,"X")</f>
        <v>0</v>
      </c>
      <c r="D25" s="1" t="str">
        <f>IFERROR(AVERAGEIF('Checklist madurez ODS'!AA9:AA50,"X",'Checklist madurez ODS'!L9:L50),"")</f>
        <v/>
      </c>
    </row>
    <row r="26" spans="1:4" x14ac:dyDescent="0.35">
      <c r="A26" s="1" t="s">
        <v>28</v>
      </c>
      <c r="B26" s="1">
        <f>COUNTIF('Checklist madurez ODS'!AC9:AC50,"X")</f>
        <v>3</v>
      </c>
      <c r="C26" s="1">
        <f>COUNTIF('Evidencias orientativas'!T8:T27,"X")</f>
        <v>1</v>
      </c>
      <c r="D26" s="1" t="str">
        <f>IFERROR(AVERAGEIF('Checklist madurez ODS'!AB9:AB50,"X",'Checklist madurez ODS'!L9:L50),"")</f>
        <v/>
      </c>
    </row>
    <row r="27" spans="1:4" x14ac:dyDescent="0.35">
      <c r="A27" s="1" t="s">
        <v>29</v>
      </c>
      <c r="B27" s="1">
        <f>COUNTIF('Checklist madurez ODS'!AD9:AD50,"X")</f>
        <v>19</v>
      </c>
      <c r="C27" s="1">
        <f>COUNTIF('Evidencias orientativas'!U8:U27,"X")</f>
        <v>7</v>
      </c>
      <c r="D27" s="1" t="str">
        <f>IFERROR(AVERAGEIF('Checklist madurez ODS'!AC9:AC50,"X",'Checklist madurez ODS'!L9:L50),"")</f>
        <v/>
      </c>
    </row>
    <row r="28" spans="1:4" x14ac:dyDescent="0.35">
      <c r="A28" s="1" t="s">
        <v>30</v>
      </c>
      <c r="B28" s="1">
        <f>COUNTIF('Checklist madurez ODS'!AE9:AE50,"X")</f>
        <v>42</v>
      </c>
      <c r="C28" s="1">
        <f>COUNTIF('Evidencias orientativas'!V8:V27,"X")</f>
        <v>5</v>
      </c>
      <c r="D28" s="1" t="str">
        <f>IFERROR(AVERAGEIF('Checklist madurez ODS'!AD9:AD50,"X",'Checklist madurez ODS'!L9:L50),"")</f>
        <v/>
      </c>
    </row>
    <row r="29" spans="1:4" x14ac:dyDescent="0.35">
      <c r="A29" s="1" t="s">
        <v>31</v>
      </c>
      <c r="B29" s="1">
        <f>COUNTIF('Checklist madurez ODS'!AF9:AF50,"X")</f>
        <v>5</v>
      </c>
      <c r="C29" s="1">
        <f>COUNTIF('Evidencias orientativas'!W8:W27,"X")</f>
        <v>3</v>
      </c>
      <c r="D29" s="1" t="str">
        <f>IFERROR(AVERAGEIF('Checklist madurez ODS'!AE9:AE50,"X",'Checklist madurez ODS'!L9:L50),"")</f>
        <v/>
      </c>
    </row>
    <row r="30" spans="1:4" x14ac:dyDescent="0.35">
      <c r="A30" s="1" t="s">
        <v>32</v>
      </c>
      <c r="B30" s="1">
        <f>COUNTIF('Checklist madurez ODS'!AG9:AG50,"X")</f>
        <v>0</v>
      </c>
      <c r="C30" s="1">
        <f>COUNTIF('Evidencias orientativas'!X8:X27,"X")</f>
        <v>0</v>
      </c>
      <c r="D30" s="1" t="str">
        <f>IFERROR(AVERAGEIF('Checklist madurez ODS'!AF9:AF50,"X",'Checklist madurez ODS'!L9:L50),"")</f>
        <v/>
      </c>
    </row>
    <row r="31" spans="1:4" x14ac:dyDescent="0.35">
      <c r="A31" s="1" t="s">
        <v>33</v>
      </c>
      <c r="B31" s="1">
        <f>COUNTIF('Checklist madurez ODS'!AH9:AH50,"X")</f>
        <v>13</v>
      </c>
      <c r="C31" s="1">
        <f>COUNTIF('Evidencias orientativas'!Y8:Y27,"X")</f>
        <v>1</v>
      </c>
      <c r="D31" s="1" t="str">
        <f>IFERROR(AVERAGEIF('Checklist madurez ODS'!AG9:AG50,"X",'Checklist madurez ODS'!L9:L50),"")</f>
        <v/>
      </c>
    </row>
    <row r="32" spans="1:4" x14ac:dyDescent="0.35">
      <c r="A32" s="1" t="s">
        <v>34</v>
      </c>
      <c r="B32" s="1">
        <f>COUNTIF('Checklist madurez ODS'!AI9:AI50,"X")</f>
        <v>9</v>
      </c>
      <c r="C32" s="1">
        <f>COUNTIF('Evidencias orientativas'!Z8:Z27,"X")</f>
        <v>4</v>
      </c>
      <c r="D32" s="1" t="str">
        <f>IFERROR(AVERAGEIF('Checklist madurez ODS'!AH9:AH50,"X",'Checklist madurez ODS'!L9:L50),"")</f>
        <v/>
      </c>
    </row>
    <row r="33" spans="1:4" x14ac:dyDescent="0.35">
      <c r="A33" s="1" t="s">
        <v>35</v>
      </c>
      <c r="B33" s="1">
        <f>COUNTIF('Checklist madurez ODS'!AJ9:AJ50,"X")</f>
        <v>42</v>
      </c>
      <c r="C33" s="1">
        <f>COUNTIF('Evidencias orientativas'!AA8:AA27,"X")</f>
        <v>3</v>
      </c>
      <c r="D33" s="1" t="str">
        <f>IFERROR(AVERAGEIF('Checklist madurez ODS'!AI9:AI50,"X",'Checklist madurez ODS'!L9:L50),"")</f>
        <v/>
      </c>
    </row>
    <row r="34" spans="1:4" x14ac:dyDescent="0.35">
      <c r="D34" s="1" t="str">
        <f>IFERROR(AVERAGEIF('Checklist madurez ODS'!AJ9:AJ50,"X",'Checklist madurez ODS'!L9:L50),"")</f>
        <v/>
      </c>
    </row>
  </sheetData>
  <mergeCells count="1">
    <mergeCell ref="A7:F7"/>
  </mergeCells>
  <pageMargins left="0.75" right="0.75" top="1" bottom="1" header="0.5" footer="0.5"/>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7:M47"/>
  <sheetViews>
    <sheetView zoomScaleNormal="100" workbookViewId="0">
      <pane ySplit="7" topLeftCell="A8" activePane="bottomLeft" state="frozen"/>
      <selection pane="bottomLeft" activeCell="K1" sqref="K1:K1048576"/>
    </sheetView>
  </sheetViews>
  <sheetFormatPr defaultRowHeight="14.5" x14ac:dyDescent="0.35"/>
  <cols>
    <col min="1" max="1" width="42" customWidth="1"/>
    <col min="2" max="6" width="14" customWidth="1"/>
    <col min="7" max="7" width="24" customWidth="1"/>
    <col min="8" max="12" width="14" customWidth="1"/>
    <col min="13" max="13" width="42" customWidth="1"/>
  </cols>
  <sheetData>
    <row r="7" spans="1:13" ht="29" x14ac:dyDescent="0.35">
      <c r="A7" s="2" t="s">
        <v>449</v>
      </c>
      <c r="B7" s="2" t="s">
        <v>450</v>
      </c>
      <c r="C7" s="2" t="s">
        <v>451</v>
      </c>
      <c r="D7" s="2" t="s">
        <v>452</v>
      </c>
      <c r="E7" s="2" t="s">
        <v>453</v>
      </c>
      <c r="F7" s="2" t="s">
        <v>369</v>
      </c>
      <c r="G7" s="2" t="s">
        <v>342</v>
      </c>
      <c r="H7" s="2" t="s">
        <v>454</v>
      </c>
      <c r="I7" s="2" t="s">
        <v>455</v>
      </c>
      <c r="J7" s="2" t="s">
        <v>456</v>
      </c>
      <c r="K7" s="2" t="s">
        <v>457</v>
      </c>
      <c r="L7" s="2" t="s">
        <v>343</v>
      </c>
      <c r="M7" s="2" t="s">
        <v>18</v>
      </c>
    </row>
    <row r="8" spans="1:13" x14ac:dyDescent="0.35">
      <c r="A8" s="3"/>
      <c r="B8" s="3"/>
      <c r="C8" s="3"/>
      <c r="D8" s="3"/>
      <c r="E8" s="3"/>
      <c r="F8" s="3"/>
      <c r="G8" s="3"/>
      <c r="H8" s="3"/>
      <c r="I8" s="3"/>
      <c r="J8" s="3"/>
      <c r="K8" s="3"/>
      <c r="L8" s="3"/>
      <c r="M8" s="3"/>
    </row>
    <row r="9" spans="1:13" x14ac:dyDescent="0.35">
      <c r="A9" s="1"/>
      <c r="B9" s="1"/>
      <c r="C9" s="1"/>
      <c r="D9" s="1"/>
      <c r="E9" s="1"/>
      <c r="F9" s="1"/>
      <c r="G9" s="1"/>
      <c r="H9" s="1"/>
      <c r="I9" s="1"/>
      <c r="J9" s="1"/>
      <c r="K9" s="1"/>
      <c r="L9" s="1"/>
      <c r="M9" s="1"/>
    </row>
    <row r="10" spans="1:13" x14ac:dyDescent="0.35">
      <c r="A10" s="3"/>
      <c r="B10" s="3"/>
      <c r="C10" s="3"/>
      <c r="D10" s="3"/>
      <c r="E10" s="3"/>
      <c r="F10" s="3"/>
      <c r="G10" s="3"/>
      <c r="H10" s="3"/>
      <c r="I10" s="3"/>
      <c r="J10" s="3"/>
      <c r="K10" s="3"/>
      <c r="L10" s="3"/>
      <c r="M10" s="3"/>
    </row>
    <row r="11" spans="1:13" x14ac:dyDescent="0.35">
      <c r="A11" s="1"/>
      <c r="B11" s="1"/>
      <c r="C11" s="1"/>
      <c r="D11" s="1"/>
      <c r="E11" s="1"/>
      <c r="F11" s="1"/>
      <c r="G11" s="1"/>
      <c r="H11" s="1"/>
      <c r="I11" s="1"/>
      <c r="J11" s="1"/>
      <c r="K11" s="1"/>
      <c r="L11" s="1"/>
      <c r="M11" s="1"/>
    </row>
    <row r="12" spans="1:13" x14ac:dyDescent="0.35">
      <c r="A12" s="3"/>
      <c r="B12" s="3"/>
      <c r="C12" s="3"/>
      <c r="D12" s="3"/>
      <c r="E12" s="3"/>
      <c r="F12" s="3"/>
      <c r="G12" s="3"/>
      <c r="H12" s="3"/>
      <c r="I12" s="3"/>
      <c r="J12" s="3"/>
      <c r="K12" s="3"/>
      <c r="L12" s="3"/>
      <c r="M12" s="3"/>
    </row>
    <row r="13" spans="1:13" x14ac:dyDescent="0.35">
      <c r="A13" s="1"/>
      <c r="B13" s="1"/>
      <c r="C13" s="1"/>
      <c r="D13" s="1"/>
      <c r="E13" s="1"/>
      <c r="F13" s="1"/>
      <c r="G13" s="1"/>
      <c r="H13" s="1"/>
      <c r="I13" s="1"/>
      <c r="J13" s="1"/>
      <c r="K13" s="1"/>
      <c r="L13" s="1"/>
      <c r="M13" s="1"/>
    </row>
    <row r="14" spans="1:13" x14ac:dyDescent="0.35">
      <c r="A14" s="3"/>
      <c r="B14" s="3"/>
      <c r="C14" s="3"/>
      <c r="D14" s="3"/>
      <c r="E14" s="3"/>
      <c r="F14" s="3"/>
      <c r="G14" s="3"/>
      <c r="H14" s="3"/>
      <c r="I14" s="3"/>
      <c r="J14" s="3"/>
      <c r="K14" s="3"/>
      <c r="L14" s="3"/>
      <c r="M14" s="3"/>
    </row>
    <row r="15" spans="1:13" x14ac:dyDescent="0.35">
      <c r="A15" s="1"/>
      <c r="B15" s="1"/>
      <c r="C15" s="1"/>
      <c r="D15" s="1"/>
      <c r="E15" s="1"/>
      <c r="F15" s="1"/>
      <c r="G15" s="1"/>
      <c r="H15" s="1"/>
      <c r="I15" s="1"/>
      <c r="J15" s="1"/>
      <c r="K15" s="1"/>
      <c r="L15" s="1"/>
      <c r="M15" s="1"/>
    </row>
    <row r="16" spans="1:13" x14ac:dyDescent="0.35">
      <c r="A16" s="3"/>
      <c r="B16" s="3"/>
      <c r="C16" s="3"/>
      <c r="D16" s="3"/>
      <c r="E16" s="3"/>
      <c r="F16" s="3"/>
      <c r="G16" s="3"/>
      <c r="H16" s="3"/>
      <c r="I16" s="3"/>
      <c r="J16" s="3"/>
      <c r="K16" s="3"/>
      <c r="L16" s="3"/>
      <c r="M16" s="3"/>
    </row>
    <row r="17" spans="1:13" x14ac:dyDescent="0.35">
      <c r="A17" s="1"/>
      <c r="B17" s="1"/>
      <c r="C17" s="1"/>
      <c r="D17" s="1"/>
      <c r="E17" s="1"/>
      <c r="F17" s="1"/>
      <c r="G17" s="1"/>
      <c r="H17" s="1"/>
      <c r="I17" s="1"/>
      <c r="J17" s="1"/>
      <c r="K17" s="1"/>
      <c r="L17" s="1"/>
      <c r="M17" s="1"/>
    </row>
    <row r="18" spans="1:13" x14ac:dyDescent="0.35">
      <c r="A18" s="3"/>
      <c r="B18" s="3"/>
      <c r="C18" s="3"/>
      <c r="D18" s="3"/>
      <c r="E18" s="3"/>
      <c r="F18" s="3"/>
      <c r="G18" s="3"/>
      <c r="H18" s="3"/>
      <c r="I18" s="3"/>
      <c r="J18" s="3"/>
      <c r="K18" s="3"/>
      <c r="L18" s="3"/>
      <c r="M18" s="3"/>
    </row>
    <row r="19" spans="1:13" x14ac:dyDescent="0.35">
      <c r="A19" s="1"/>
      <c r="B19" s="1"/>
      <c r="C19" s="1"/>
      <c r="D19" s="1"/>
      <c r="E19" s="1"/>
      <c r="F19" s="1"/>
      <c r="G19" s="1"/>
      <c r="H19" s="1"/>
      <c r="I19" s="1"/>
      <c r="J19" s="1"/>
      <c r="K19" s="1"/>
      <c r="L19" s="1"/>
      <c r="M19" s="1"/>
    </row>
    <row r="20" spans="1:13" x14ac:dyDescent="0.35">
      <c r="A20" s="3"/>
      <c r="B20" s="3"/>
      <c r="C20" s="3"/>
      <c r="D20" s="3"/>
      <c r="E20" s="3"/>
      <c r="F20" s="3"/>
      <c r="G20" s="3"/>
      <c r="H20" s="3"/>
      <c r="I20" s="3"/>
      <c r="J20" s="3"/>
      <c r="K20" s="3"/>
      <c r="L20" s="3"/>
      <c r="M20" s="3"/>
    </row>
    <row r="21" spans="1:13" x14ac:dyDescent="0.35">
      <c r="A21" s="1"/>
      <c r="B21" s="1"/>
      <c r="C21" s="1"/>
      <c r="D21" s="1"/>
      <c r="E21" s="1"/>
      <c r="F21" s="1"/>
      <c r="G21" s="1"/>
      <c r="H21" s="1"/>
      <c r="I21" s="1"/>
      <c r="J21" s="1"/>
      <c r="K21" s="1"/>
      <c r="L21" s="1"/>
      <c r="M21" s="1"/>
    </row>
    <row r="22" spans="1:13" x14ac:dyDescent="0.35">
      <c r="A22" s="3"/>
      <c r="B22" s="3"/>
      <c r="C22" s="3"/>
      <c r="D22" s="3"/>
      <c r="E22" s="3"/>
      <c r="F22" s="3"/>
      <c r="G22" s="3"/>
      <c r="H22" s="3"/>
      <c r="I22" s="3"/>
      <c r="J22" s="3"/>
      <c r="K22" s="3"/>
      <c r="L22" s="3"/>
      <c r="M22" s="3"/>
    </row>
    <row r="23" spans="1:13" x14ac:dyDescent="0.35">
      <c r="A23" s="1"/>
      <c r="B23" s="1"/>
      <c r="C23" s="1"/>
      <c r="D23" s="1"/>
      <c r="E23" s="1"/>
      <c r="F23" s="1"/>
      <c r="G23" s="1"/>
      <c r="H23" s="1"/>
      <c r="I23" s="1"/>
      <c r="J23" s="1"/>
      <c r="K23" s="1"/>
      <c r="L23" s="1"/>
      <c r="M23" s="1"/>
    </row>
    <row r="24" spans="1:13" x14ac:dyDescent="0.35">
      <c r="A24" s="3"/>
      <c r="B24" s="3"/>
      <c r="C24" s="3"/>
      <c r="D24" s="3"/>
      <c r="E24" s="3"/>
      <c r="F24" s="3"/>
      <c r="G24" s="3"/>
      <c r="H24" s="3"/>
      <c r="I24" s="3"/>
      <c r="J24" s="3"/>
      <c r="K24" s="3"/>
      <c r="L24" s="3"/>
      <c r="M24" s="3"/>
    </row>
    <row r="25" spans="1:13" x14ac:dyDescent="0.35">
      <c r="A25" s="1"/>
      <c r="B25" s="1"/>
      <c r="C25" s="1"/>
      <c r="D25" s="1"/>
      <c r="E25" s="1"/>
      <c r="F25" s="1"/>
      <c r="G25" s="1"/>
      <c r="H25" s="1"/>
      <c r="I25" s="1"/>
      <c r="J25" s="1"/>
      <c r="K25" s="1"/>
      <c r="L25" s="1"/>
      <c r="M25" s="1"/>
    </row>
    <row r="26" spans="1:13" x14ac:dyDescent="0.35">
      <c r="A26" s="3"/>
      <c r="B26" s="3"/>
      <c r="C26" s="3"/>
      <c r="D26" s="3"/>
      <c r="E26" s="3"/>
      <c r="F26" s="3"/>
      <c r="G26" s="3"/>
      <c r="H26" s="3"/>
      <c r="I26" s="3"/>
      <c r="J26" s="3"/>
      <c r="K26" s="3"/>
      <c r="L26" s="3"/>
      <c r="M26" s="3"/>
    </row>
    <row r="27" spans="1:13" x14ac:dyDescent="0.35">
      <c r="A27" s="1"/>
      <c r="B27" s="1"/>
      <c r="C27" s="1"/>
      <c r="D27" s="1"/>
      <c r="E27" s="1"/>
      <c r="F27" s="1"/>
      <c r="G27" s="1"/>
      <c r="H27" s="1"/>
      <c r="I27" s="1"/>
      <c r="J27" s="1"/>
      <c r="K27" s="1"/>
      <c r="L27" s="1"/>
      <c r="M27" s="1"/>
    </row>
    <row r="28" spans="1:13" x14ac:dyDescent="0.35">
      <c r="A28" s="3"/>
      <c r="B28" s="3"/>
      <c r="C28" s="3"/>
      <c r="D28" s="3"/>
      <c r="E28" s="3"/>
      <c r="F28" s="3"/>
      <c r="G28" s="3"/>
      <c r="H28" s="3"/>
      <c r="I28" s="3"/>
      <c r="J28" s="3"/>
      <c r="K28" s="3"/>
      <c r="L28" s="3"/>
      <c r="M28" s="3"/>
    </row>
    <row r="29" spans="1:13" x14ac:dyDescent="0.35">
      <c r="A29" s="1"/>
      <c r="B29" s="1"/>
      <c r="C29" s="1"/>
      <c r="D29" s="1"/>
      <c r="E29" s="1"/>
      <c r="F29" s="1"/>
      <c r="G29" s="1"/>
      <c r="H29" s="1"/>
      <c r="I29" s="1"/>
      <c r="J29" s="1"/>
      <c r="K29" s="1"/>
      <c r="L29" s="1"/>
      <c r="M29" s="1"/>
    </row>
    <row r="30" spans="1:13" x14ac:dyDescent="0.35">
      <c r="A30" s="3"/>
      <c r="B30" s="3"/>
      <c r="C30" s="3"/>
      <c r="D30" s="3"/>
      <c r="E30" s="3"/>
      <c r="F30" s="3"/>
      <c r="G30" s="3"/>
      <c r="H30" s="3"/>
      <c r="I30" s="3"/>
      <c r="J30" s="3"/>
      <c r="K30" s="3"/>
      <c r="L30" s="3"/>
      <c r="M30" s="3"/>
    </row>
    <row r="31" spans="1:13" x14ac:dyDescent="0.35">
      <c r="A31" s="1"/>
      <c r="B31" s="1"/>
      <c r="C31" s="1"/>
      <c r="D31" s="1"/>
      <c r="E31" s="1"/>
      <c r="F31" s="1"/>
      <c r="G31" s="1"/>
      <c r="H31" s="1"/>
      <c r="I31" s="1"/>
      <c r="J31" s="1"/>
      <c r="K31" s="1"/>
      <c r="L31" s="1"/>
      <c r="M31" s="1"/>
    </row>
    <row r="32" spans="1:13" x14ac:dyDescent="0.35">
      <c r="A32" s="3"/>
      <c r="B32" s="3"/>
      <c r="C32" s="3"/>
      <c r="D32" s="3"/>
      <c r="E32" s="3"/>
      <c r="F32" s="3"/>
      <c r="G32" s="3"/>
      <c r="H32" s="3"/>
      <c r="I32" s="3"/>
      <c r="J32" s="3"/>
      <c r="K32" s="3"/>
      <c r="L32" s="3"/>
      <c r="M32" s="3"/>
    </row>
    <row r="33" spans="1:13" x14ac:dyDescent="0.35">
      <c r="A33" s="1"/>
      <c r="B33" s="1"/>
      <c r="C33" s="1"/>
      <c r="D33" s="1"/>
      <c r="E33" s="1"/>
      <c r="F33" s="1"/>
      <c r="G33" s="1"/>
      <c r="H33" s="1"/>
      <c r="I33" s="1"/>
      <c r="J33" s="1"/>
      <c r="K33" s="1"/>
      <c r="L33" s="1"/>
      <c r="M33" s="1"/>
    </row>
    <row r="34" spans="1:13" x14ac:dyDescent="0.35">
      <c r="A34" s="3"/>
      <c r="B34" s="3"/>
      <c r="C34" s="3"/>
      <c r="D34" s="3"/>
      <c r="E34" s="3"/>
      <c r="F34" s="3"/>
      <c r="G34" s="3"/>
      <c r="H34" s="3"/>
      <c r="I34" s="3"/>
      <c r="J34" s="3"/>
      <c r="K34" s="3"/>
      <c r="L34" s="3"/>
      <c r="M34" s="3"/>
    </row>
    <row r="35" spans="1:13" x14ac:dyDescent="0.35">
      <c r="A35" s="1"/>
      <c r="B35" s="1"/>
      <c r="C35" s="1"/>
      <c r="D35" s="1"/>
      <c r="E35" s="1"/>
      <c r="F35" s="1"/>
      <c r="G35" s="1"/>
      <c r="H35" s="1"/>
      <c r="I35" s="1"/>
      <c r="J35" s="1"/>
      <c r="K35" s="1"/>
      <c r="L35" s="1"/>
      <c r="M35" s="1"/>
    </row>
    <row r="36" spans="1:13" x14ac:dyDescent="0.35">
      <c r="A36" s="3"/>
      <c r="B36" s="3"/>
      <c r="C36" s="3"/>
      <c r="D36" s="3"/>
      <c r="E36" s="3"/>
      <c r="F36" s="3"/>
      <c r="G36" s="3"/>
      <c r="H36" s="3"/>
      <c r="I36" s="3"/>
      <c r="J36" s="3"/>
      <c r="K36" s="3"/>
      <c r="L36" s="3"/>
      <c r="M36" s="3"/>
    </row>
    <row r="37" spans="1:13" x14ac:dyDescent="0.35">
      <c r="A37" s="1"/>
      <c r="B37" s="1"/>
      <c r="C37" s="1"/>
      <c r="D37" s="1"/>
      <c r="E37" s="1"/>
      <c r="F37" s="1"/>
      <c r="G37" s="1"/>
      <c r="H37" s="1"/>
      <c r="I37" s="1"/>
      <c r="J37" s="1"/>
      <c r="K37" s="1"/>
      <c r="L37" s="1"/>
      <c r="M37" s="1"/>
    </row>
    <row r="38" spans="1:13" x14ac:dyDescent="0.35">
      <c r="A38" s="3"/>
      <c r="B38" s="3"/>
      <c r="C38" s="3"/>
      <c r="D38" s="3"/>
      <c r="E38" s="3"/>
      <c r="F38" s="3"/>
      <c r="G38" s="3"/>
      <c r="H38" s="3"/>
      <c r="I38" s="3"/>
      <c r="J38" s="3"/>
      <c r="K38" s="3"/>
      <c r="L38" s="3"/>
      <c r="M38" s="3"/>
    </row>
    <row r="39" spans="1:13" x14ac:dyDescent="0.35">
      <c r="A39" s="1"/>
      <c r="B39" s="1"/>
      <c r="C39" s="1"/>
      <c r="D39" s="1"/>
      <c r="E39" s="1"/>
      <c r="F39" s="1"/>
      <c r="G39" s="1"/>
      <c r="H39" s="1"/>
      <c r="I39" s="1"/>
      <c r="J39" s="1"/>
      <c r="K39" s="1"/>
      <c r="L39" s="1"/>
      <c r="M39" s="1"/>
    </row>
    <row r="40" spans="1:13" x14ac:dyDescent="0.35">
      <c r="A40" s="3"/>
      <c r="B40" s="3"/>
      <c r="C40" s="3"/>
      <c r="D40" s="3"/>
      <c r="E40" s="3"/>
      <c r="F40" s="3"/>
      <c r="G40" s="3"/>
      <c r="H40" s="3"/>
      <c r="I40" s="3"/>
      <c r="J40" s="3"/>
      <c r="K40" s="3"/>
      <c r="L40" s="3"/>
      <c r="M40" s="3"/>
    </row>
    <row r="41" spans="1:13" x14ac:dyDescent="0.35">
      <c r="A41" s="1"/>
      <c r="B41" s="1"/>
      <c r="C41" s="1"/>
      <c r="D41" s="1"/>
      <c r="E41" s="1"/>
      <c r="F41" s="1"/>
      <c r="G41" s="1"/>
      <c r="H41" s="1"/>
      <c r="I41" s="1"/>
      <c r="J41" s="1"/>
      <c r="K41" s="1"/>
      <c r="L41" s="1"/>
      <c r="M41" s="1"/>
    </row>
    <row r="42" spans="1:13" x14ac:dyDescent="0.35">
      <c r="A42" s="3"/>
      <c r="B42" s="3"/>
      <c r="C42" s="3"/>
      <c r="D42" s="3"/>
      <c r="E42" s="3"/>
      <c r="F42" s="3"/>
      <c r="G42" s="3"/>
      <c r="H42" s="3"/>
      <c r="I42" s="3"/>
      <c r="J42" s="3"/>
      <c r="K42" s="3"/>
      <c r="L42" s="3"/>
      <c r="M42" s="3"/>
    </row>
    <row r="43" spans="1:13" x14ac:dyDescent="0.35">
      <c r="A43" s="1"/>
      <c r="B43" s="1"/>
      <c r="C43" s="1"/>
      <c r="D43" s="1"/>
      <c r="E43" s="1"/>
      <c r="F43" s="1"/>
      <c r="G43" s="1"/>
      <c r="H43" s="1"/>
      <c r="I43" s="1"/>
      <c r="J43" s="1"/>
      <c r="K43" s="1"/>
      <c r="L43" s="1"/>
      <c r="M43" s="1"/>
    </row>
    <row r="44" spans="1:13" x14ac:dyDescent="0.35">
      <c r="A44" s="3"/>
      <c r="B44" s="3"/>
      <c r="C44" s="3"/>
      <c r="D44" s="3"/>
      <c r="E44" s="3"/>
      <c r="F44" s="3"/>
      <c r="G44" s="3"/>
      <c r="H44" s="3"/>
      <c r="I44" s="3"/>
      <c r="J44" s="3"/>
      <c r="K44" s="3"/>
      <c r="L44" s="3"/>
      <c r="M44" s="3"/>
    </row>
    <row r="45" spans="1:13" x14ac:dyDescent="0.35">
      <c r="A45" s="1"/>
      <c r="B45" s="1"/>
      <c r="C45" s="1"/>
      <c r="D45" s="1"/>
      <c r="E45" s="1"/>
      <c r="F45" s="1"/>
      <c r="G45" s="1"/>
      <c r="H45" s="1"/>
      <c r="I45" s="1"/>
      <c r="J45" s="1"/>
      <c r="K45" s="1"/>
      <c r="L45" s="1"/>
      <c r="M45" s="1"/>
    </row>
    <row r="46" spans="1:13" x14ac:dyDescent="0.35">
      <c r="A46" s="3"/>
      <c r="B46" s="3"/>
      <c r="C46" s="3"/>
      <c r="D46" s="3"/>
      <c r="E46" s="3"/>
      <c r="F46" s="3"/>
      <c r="G46" s="3"/>
      <c r="H46" s="3"/>
      <c r="I46" s="3"/>
      <c r="J46" s="3"/>
      <c r="K46" s="3"/>
      <c r="L46" s="3"/>
      <c r="M46" s="3"/>
    </row>
    <row r="47" spans="1:13" x14ac:dyDescent="0.35">
      <c r="A47" s="1"/>
      <c r="B47" s="1"/>
      <c r="C47" s="1"/>
      <c r="D47" s="1"/>
      <c r="E47" s="1"/>
      <c r="F47" s="1"/>
      <c r="G47" s="1"/>
      <c r="H47" s="1"/>
      <c r="I47" s="1"/>
      <c r="J47" s="1"/>
      <c r="K47" s="1"/>
      <c r="L47" s="1"/>
      <c r="M47" s="1"/>
    </row>
  </sheetData>
  <autoFilter ref="A7:M47" xr:uid="{00000000-0009-0000-0000-000005000000}"/>
  <dataValidations count="2">
    <dataValidation type="list" allowBlank="1" sqref="F8:F47" xr:uid="{00000000-0002-0000-0500-000000000000}">
      <formula1>"Alta,Media,Baja"</formula1>
    </dataValidation>
    <dataValidation type="list" allowBlank="1" sqref="L8:L47" xr:uid="{00000000-0002-0000-0500-000001000000}">
      <formula1>"No iniciada,En curso,Finalizada,Descartada"</formula1>
    </dataValidation>
  </dataValidations>
  <pageMargins left="0.75" right="0.75" top="1" bottom="1" header="0.5" footer="0.5"/>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2C8902627A2F942978388CA66A09D11" ma:contentTypeVersion="16" ma:contentTypeDescription="Create a new document." ma:contentTypeScope="" ma:versionID="74f7a291e0048b31543f4934b14ce585">
  <xsd:schema xmlns:xsd="http://www.w3.org/2001/XMLSchema" xmlns:xs="http://www.w3.org/2001/XMLSchema" xmlns:p="http://schemas.microsoft.com/office/2006/metadata/properties" xmlns:ns2="ae32fecf-dc84-45ed-8fe0-2c51fad7724b" xmlns:ns3="af27de23-3b48-43a6-8257-21f8596b555e" targetNamespace="http://schemas.microsoft.com/office/2006/metadata/properties" ma:root="true" ma:fieldsID="a322d3d9edc00ac1cfdfed57c345a7a4" ns2:_="" ns3:_="">
    <xsd:import namespace="ae32fecf-dc84-45ed-8fe0-2c51fad7724b"/>
    <xsd:import namespace="af27de23-3b48-43a6-8257-21f8596b555e"/>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32fecf-dc84-45ed-8fe0-2c51fad772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798d900d-0589-4081-96eb-513de833a507" ma:termSetId="09814cd3-568e-fe90-9814-8d621ff8fb84" ma:anchorId="fba54fb3-c3e1-fe81-a776-ca4b69148c4d" ma:open="true" ma:isKeyword="false">
      <xsd:complexType>
        <xsd:sequence>
          <xsd:element ref="pc:Terms" minOccurs="0" maxOccurs="1"/>
        </xsd:sequence>
      </xsd:complex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MediaServiceLocation" ma:index="16" nillable="true" ma:displayName="Location" ma:description="" ma:indexed="true" ma:internalName="MediaServiceLocatio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f27de23-3b48-43a6-8257-21f8596b555e"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e32fecf-dc84-45ed-8fe0-2c51fad7724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79FC2FC-EA79-4BCF-99D8-36740BBC7D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32fecf-dc84-45ed-8fe0-2c51fad7724b"/>
    <ds:schemaRef ds:uri="af27de23-3b48-43a6-8257-21f8596b55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2D428E4-CB08-4A79-BC40-0EE5818D247A}">
  <ds:schemaRefs>
    <ds:schemaRef ds:uri="ae32fecf-dc84-45ed-8fe0-2c51fad7724b"/>
    <ds:schemaRef ds:uri="http://schemas.microsoft.com/office/infopath/2007/PartnerControls"/>
    <ds:schemaRef ds:uri="http://purl.org/dc/terms/"/>
    <ds:schemaRef ds:uri="http://schemas.microsoft.com/office/2006/documentManagement/types"/>
    <ds:schemaRef ds:uri="http://purl.org/dc/elements/1.1/"/>
    <ds:schemaRef ds:uri="http://schemas.microsoft.com/office/2006/metadata/properties"/>
    <ds:schemaRef ds:uri="http://www.w3.org/XML/1998/namespace"/>
    <ds:schemaRef ds:uri="af27de23-3b48-43a6-8257-21f8596b555e"/>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6559DD9-2EDD-4B52-A3C7-700A3112A9E7}">
  <ds:schemaRefs>
    <ds:schemaRef ds:uri="http://schemas.microsoft.com/sharepoint/v3/contenttype/forms"/>
  </ds:schemaRefs>
</ds:datastoreItem>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Introducción</vt:lpstr>
      <vt:lpstr>Checklist madurez ODS</vt:lpstr>
      <vt:lpstr>Evidencias orientativas</vt:lpstr>
      <vt:lpstr>Dashboard</vt:lpstr>
      <vt:lpstr>Plan acción derivado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Madrazo de la Plaza, David</dc:creator>
  <cp:keywords/>
  <dc:description/>
  <cp:lastModifiedBy>Madrazo de la Plaza, David</cp:lastModifiedBy>
  <cp:revision/>
  <dcterms:created xsi:type="dcterms:W3CDTF">2026-06-29T17:29:28Z</dcterms:created>
  <dcterms:modified xsi:type="dcterms:W3CDTF">2026-07-02T07:26:08Z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0x010100B2C8902627A2F942978388CA66A09D11</vt:lpwstr>
  </property>
  <property fmtid="{D5CDD505-2E9C-101B-9397-08002B2CF9AE}" pid="3" name="MediaServiceImageTags">
    <vt:lpwstr/>
  </property>
</Properties>
</file>