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myresources.deloitte.com/personal/dmadrazodelaplaza_deloitte_es/Documents/Documents/"/>
    </mc:Choice>
  </mc:AlternateContent>
  <xr:revisionPtr revIDLastSave="38" documentId="8_{A9D4E49E-46ED-4B91-8133-2D95DEC4CB04}" xr6:coauthVersionLast="47" xr6:coauthVersionMax="47" xr10:uidLastSave="{AD628EB4-DAF8-4A06-B0BD-AA5B95D15227}"/>
  <bookViews>
    <workbookView xWindow="-120" yWindow="-16320" windowWidth="29040" windowHeight="15720" firstSheet="2" activeTab="7" xr2:uid="{00000000-000D-0000-FFFF-FFFF00000000}"/>
  </bookViews>
  <sheets>
    <sheet name="Introducción" sheetId="9" r:id="rId1"/>
    <sheet name="Kit básico Villa Termal" sheetId="2" r:id="rId2"/>
    <sheet name="Calendario de contenidos" sheetId="4" r:id="rId3"/>
    <sheet name="Diagnóstico marketing digital" sheetId="3" r:id="rId4"/>
    <sheet name="Banco de contenidos" sheetId="5" r:id="rId5"/>
    <sheet name="Métricas básicas" sheetId="6" r:id="rId6"/>
    <sheet name="Plan de mejora" sheetId="7" r:id="rId7"/>
    <sheet name="Dashboard" sheetId="8" r:id="rId8"/>
  </sheets>
  <definedNames>
    <definedName name="_xlnm._FilterDatabase" localSheetId="4" hidden="1">'Banco de contenidos'!$A$7:$H$25</definedName>
    <definedName name="_xlnm._FilterDatabase" localSheetId="2" hidden="1">'Calendario de contenidos'!$A$7:$L$19</definedName>
    <definedName name="_xlnm._FilterDatabase" localSheetId="3" hidden="1">'Diagnóstico marketing digital'!$A$7:$K$35</definedName>
    <definedName name="_xlnm._FilterDatabase" localSheetId="1" hidden="1">'Kit básico Villa Termal'!$A$7:$F$30</definedName>
    <definedName name="_xlnm._FilterDatabase" localSheetId="5" hidden="1">'Métricas básicas'!$A$7:$M$19</definedName>
    <definedName name="_xlnm._FilterDatabase" localSheetId="6" hidden="1">'Plan de mejora'!$A$7:$L$42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8" l="1"/>
  <c r="B32" i="8"/>
  <c r="C31" i="8"/>
  <c r="B31" i="8"/>
  <c r="C30" i="8"/>
  <c r="B30" i="8"/>
  <c r="C29" i="8"/>
  <c r="B29" i="8"/>
  <c r="C28" i="8"/>
  <c r="B28" i="8"/>
  <c r="C27" i="8"/>
  <c r="B27" i="8"/>
  <c r="C26" i="8"/>
  <c r="B26" i="8"/>
  <c r="C25" i="8"/>
  <c r="B25" i="8"/>
  <c r="C24" i="8"/>
  <c r="B24" i="8"/>
  <c r="C23" i="8"/>
  <c r="B23" i="8"/>
  <c r="C22" i="8"/>
  <c r="B22" i="8"/>
  <c r="C21" i="8"/>
  <c r="B21" i="8"/>
  <c r="C20" i="8"/>
  <c r="B20" i="8"/>
  <c r="C19" i="8"/>
  <c r="B19" i="8"/>
  <c r="B15" i="8"/>
  <c r="B14" i="8"/>
  <c r="B12" i="8"/>
  <c r="B11" i="8"/>
  <c r="B10" i="8"/>
  <c r="F35" i="3"/>
  <c r="F34" i="3"/>
  <c r="F33" i="3"/>
  <c r="F32" i="3"/>
  <c r="F31" i="3"/>
  <c r="F30" i="3"/>
  <c r="F29" i="3"/>
  <c r="F28" i="3"/>
  <c r="F27" i="3"/>
  <c r="F26" i="3"/>
  <c r="F25" i="3"/>
  <c r="F24" i="3"/>
  <c r="F23" i="3"/>
  <c r="F22" i="3"/>
  <c r="F21" i="3"/>
  <c r="F20" i="3"/>
  <c r="F19" i="3"/>
  <c r="F18" i="3"/>
  <c r="F17" i="3"/>
  <c r="F16" i="3"/>
  <c r="F15" i="3"/>
  <c r="F14" i="3"/>
  <c r="F13" i="3"/>
  <c r="F12" i="3"/>
  <c r="F11" i="3"/>
  <c r="F10" i="3"/>
  <c r="F9" i="3"/>
  <c r="F8" i="3"/>
  <c r="B13" i="8" l="1"/>
</calcChain>
</file>

<file path=xl/sharedStrings.xml><?xml version="1.0" encoding="utf-8"?>
<sst xmlns="http://schemas.openxmlformats.org/spreadsheetml/2006/main" count="631" uniqueCount="476">
  <si>
    <t>Bloque</t>
  </si>
  <si>
    <t>Elemento básico recomendado</t>
  </si>
  <si>
    <t>¿Qué debe tener la Villa Termal?</t>
  </si>
  <si>
    <t>Nivel mínimo aconsejable</t>
  </si>
  <si>
    <t>Por qué es importante</t>
  </si>
  <si>
    <t>Ejemplo práctico / evidencias</t>
  </si>
  <si>
    <t>Marca turística</t>
  </si>
  <si>
    <t>Nombre turístico claro</t>
  </si>
  <si>
    <t>Un nombre de destino reconocible y usado de forma coherente en web, redes, folletos y materiales.</t>
  </si>
  <si>
    <t>Básico</t>
  </si>
  <si>
    <t>Ayuda a que el visitante identifique el destino y lo recuerde.</t>
  </si>
  <si>
    <t>Nombre turístico, logotipo, lema o denominación común en soportes.</t>
  </si>
  <si>
    <t>Relato termal</t>
  </si>
  <si>
    <t>Un mensaje sencillo que explique qué hace especial a la Villa Termal: agua, salud, bienestar, historia, patrimonio y entorno.</t>
  </si>
  <si>
    <t>El termalismo debe comunicarse como elemento diferencial del destino.</t>
  </si>
  <si>
    <t>Texto breve de posicionamiento: “Villa Termal vinculada al bienestar, la tradición termal y la naturaleza”.</t>
  </si>
  <si>
    <t>Identidad visual básica</t>
  </si>
  <si>
    <t>Uso homogéneo de colores, tipografías, logotipo y estilo visual en los canales principales.</t>
  </si>
  <si>
    <t>Recomendado</t>
  </si>
  <si>
    <t>Da profesionalidad y coherencia a la comunicación.</t>
  </si>
  <si>
    <t>Plantilla de cartel, portada de redes, firma visual o manual básico.</t>
  </si>
  <si>
    <t>Página web</t>
  </si>
  <si>
    <t>Página turística actualizada</t>
  </si>
  <si>
    <t>Una sección web turística o microsite con información actualizada sobre qué ver, qué hacer y recursos termales.</t>
  </si>
  <si>
    <t>La web suele ser el principal punto de información para planificar la visita.</t>
  </si>
  <si>
    <t>Página municipal de turismo, microsite turístico o sección específica de turismo termal.</t>
  </si>
  <si>
    <t>Sección específica de termalismo</t>
  </si>
  <si>
    <t>Información clara sobre el balneario, fuente termal, aguas mineromedicinales, tratamientos o experiencias vinculadas.</t>
  </si>
  <si>
    <t>Permite entender la propuesta termal y derivar consultas al recurso correspondiente.</t>
  </si>
  <si>
    <t>Página “Turismo Termal”, enlace al balneario o ficha del recurso termal.</t>
  </si>
  <si>
    <t>Información práctica del visitante</t>
  </si>
  <si>
    <t>Cómo llegar, dónde dormir, dónde comer, horarios, aparcamiento, contacto, accesibilidad y teléfonos útiles.</t>
  </si>
  <si>
    <t>Reduce dudas y mejora la experiencia antes y durante la visita.</t>
  </si>
  <si>
    <t>Página “Planifica tu visita” o ficha descargable.</t>
  </si>
  <si>
    <t>Idiomas y accesibilidad digital básica</t>
  </si>
  <si>
    <t>Textos claros, lectura sencilla, información accesible y, cuando sea posible, contenidos en otros idiomas.</t>
  </si>
  <si>
    <t>Mejora el acceso a la información para diferentes perfiles de visitantes.</t>
  </si>
  <si>
    <t>Información en castellano y/o idioma cooficial, inglés/francés si aplica, PDFs legibles.</t>
  </si>
  <si>
    <t>Buscadores</t>
  </si>
  <si>
    <t>Ficha de Google actualizada</t>
  </si>
  <si>
    <t>Ficha de Google Business/Profile o equivalente con fotos, horario, teléfono, web y ubicación actualizados.</t>
  </si>
  <si>
    <t>Muchos visitantes consultan Google antes que la web municipal.</t>
  </si>
  <si>
    <t>Ficha del ayuntamiento, oficina de turismo, balneario o recurso turístico principal.</t>
  </si>
  <si>
    <t>SEO básico turístico</t>
  </si>
  <si>
    <t>Uso de palabras clave sencillas relacionadas con turismo termal, balneario, bienestar, naturaleza y nombre del municipio.</t>
  </si>
  <si>
    <t>Ayuda a aparecer en búsquedas relevantes.</t>
  </si>
  <si>
    <t>Títulos web, textos, noticias o publicaciones con términos turísticos adecuados.</t>
  </si>
  <si>
    <t>Redes sociales</t>
  </si>
  <si>
    <t>Canales sociales seleccionados</t>
  </si>
  <si>
    <t>Elegir pocos canales y gestionarlos bien. Para la mayoría de Villas Termales: Facebook e Instagram pueden ser suficientes; YouTube/TikTok solo si hay capacidad real.</t>
  </si>
  <si>
    <t>Evita tener perfiles abandonados y concentra esfuerzos.</t>
  </si>
  <si>
    <t>Facebook para información y comunidad; Instagram para inspiración visual; YouTube para vídeos si existen recursos.</t>
  </si>
  <si>
    <t>Frecuencia realista de publicación</t>
  </si>
  <si>
    <t>Definir una frecuencia asumible, por ejemplo 1 o 2 publicaciones semanales y refuerzo en campañas o eventos.</t>
  </si>
  <si>
    <t>La continuidad mejora la visibilidad y evita canales desactualizados.</t>
  </si>
  <si>
    <t>Calendario mensual de publicaciones.</t>
  </si>
  <si>
    <t>Normas básicas de respuesta</t>
  </si>
  <si>
    <t>Definir quién responde mensajes/comentarios y en qué plazo orientativo.</t>
  </si>
  <si>
    <t>La atención digital forma parte de la experiencia turística.</t>
  </si>
  <si>
    <t>Responsable asignado y protocolo sencillo de derivación al balneario/oficina.</t>
  </si>
  <si>
    <t>Contenido</t>
  </si>
  <si>
    <t>Banco de imágenes y recursos</t>
  </si>
  <si>
    <t>Carpeta organizada con fotografías y vídeos autorizados: balneario, agua, recursos, patrimonio, naturaleza, gastronomía, eventos.</t>
  </si>
  <si>
    <t>Facilita publicar con calidad y rapidez.</t>
  </si>
  <si>
    <t>Carpeta municipal compartida con derechos claros de uso.</t>
  </si>
  <si>
    <t>Temas de contenido equilibrados</t>
  </si>
  <si>
    <t>Combinar termalismo, bienestar, naturaleza, cultura, eventos, gastronomía, comercio local y sostenibilidad.</t>
  </si>
  <si>
    <t>Evita comunicar siempre lo mismo y muestra una experiencia completa.</t>
  </si>
  <si>
    <t>Plan mensual con 4-6 temas recurrentes.</t>
  </si>
  <si>
    <t>Mensajes sobre termalismo claros</t>
  </si>
  <si>
    <t>Explicar el valor turístico y de bienestar del termalismo con lenguaje sencillo y prudente.</t>
  </si>
  <si>
    <t>Ayuda a posicionar el destino sin caer en mensajes técnicos o promesas excesivas.</t>
  </si>
  <si>
    <t>Post: “5 motivos para disfrutar de una escapada termal”.</t>
  </si>
  <si>
    <t>Promoción</t>
  </si>
  <si>
    <t>Campañas por temporada</t>
  </si>
  <si>
    <t>Planificar campañas en momentos clave: primavera, verano, otoño, puentes, Navidad, escapadas de salud y bienestar.</t>
  </si>
  <si>
    <t>Ayuda a ordenar esfuerzos y combatir la estacionalidad.</t>
  </si>
  <si>
    <t>Campaña “Otoño Termal” o “Regala bienestar”.</t>
  </si>
  <si>
    <t>Coordinación con agentes locales</t>
  </si>
  <si>
    <t>Coordinar mensajes con balneario, alojamientos, restauración, comercio y recursos turísticos.</t>
  </si>
  <si>
    <t>Multiplica el alcance y genera coherencia de destino.</t>
  </si>
  <si>
    <t>Calendario compartido en Mesa Termal.</t>
  </si>
  <si>
    <t>Base de datos</t>
  </si>
  <si>
    <t>Listado de contactos turísticos</t>
  </si>
  <si>
    <t>Base sencilla con empresas, alojamientos, restaurantes, guías, prensa local, asociaciones y agentes públicos.</t>
  </si>
  <si>
    <t>Facilita comunicar campañas, eventos y oportunidades.</t>
  </si>
  <si>
    <t>Excel actualizado con contacto, correo, teléfono y tipo de agente.</t>
  </si>
  <si>
    <t>Email / comunicación directa</t>
  </si>
  <si>
    <t>Boletín o envíos puntuales</t>
  </si>
  <si>
    <t>Sistema sencillo para enviar novedades, eventos o campañas a agentes y personas interesadas.</t>
  </si>
  <si>
    <t>Opcional/recomendado</t>
  </si>
  <si>
    <t>Permite comunicar sin depender solo de redes sociales.</t>
  </si>
  <si>
    <t>Newsletter trimestral o email puntual antes de campañas.</t>
  </si>
  <si>
    <t>Reputación online</t>
  </si>
  <si>
    <t>Seguimiento de reseñas</t>
  </si>
  <si>
    <t>Revisar periódicamente reseñas en Google, Tripadvisor u otros canales relevantes.</t>
  </si>
  <si>
    <t>Las opiniones influyen en la decisión de visita y permiten detectar mejoras.</t>
  </si>
  <si>
    <t>Revisión trimestral de reseñas y principales comentarios.</t>
  </si>
  <si>
    <t>Uso de testimonios</t>
  </si>
  <si>
    <t>Aprovechar opiniones positivas de visitantes y usuarios, siempre con autorización si se publican datos o imágenes.</t>
  </si>
  <si>
    <t>Genera confianza y aporta autenticidad.</t>
  </si>
  <si>
    <t>Testimonio breve en web o redes.</t>
  </si>
  <si>
    <t>Medición</t>
  </si>
  <si>
    <t>Métricas mínimas de seguimiento</t>
  </si>
  <si>
    <t>Registrar seguidores, publicaciones, alcance, visitas web, consultas, clics a contacto/reserva y reseñas.</t>
  </si>
  <si>
    <t>Permite saber qué funciona y justificar esfuerzos.</t>
  </si>
  <si>
    <t>Hoja mensual/trimestral de métricas básicas.</t>
  </si>
  <si>
    <t>Mejora continua</t>
  </si>
  <si>
    <t>Revisión periódica en Mesa Termal</t>
  </si>
  <si>
    <t>Revisar avances, campañas y necesidades digitales con agentes locales.</t>
  </si>
  <si>
    <t>Conecta el marketing con la gobernanza turística del destino.</t>
  </si>
  <si>
    <t>Punto fijo sobre comunicación digital en reuniones trimestrales/semestrales.</t>
  </si>
  <si>
    <t>ID</t>
  </si>
  <si>
    <t>Criterio de revisión</t>
  </si>
  <si>
    <t>Pregunta guía</t>
  </si>
  <si>
    <t>Nivel actual (1-4)</t>
  </si>
  <si>
    <t>Resultado automático</t>
  </si>
  <si>
    <t>Prioridad</t>
  </si>
  <si>
    <t>Responsable</t>
  </si>
  <si>
    <t>Evidencia / enlace</t>
  </si>
  <si>
    <t>Acción sugerida</t>
  </si>
  <si>
    <t>Observaciones</t>
  </si>
  <si>
    <t>MD-001</t>
  </si>
  <si>
    <t>¿La Villa Termal usa un nombre turístico reconocible y coherente en sus canales?</t>
  </si>
  <si>
    <t>Unificar denominación turística en web, redes, folletos y materiales.</t>
  </si>
  <si>
    <t>MD-002</t>
  </si>
  <si>
    <t>Relato termal definido</t>
  </si>
  <si>
    <t>¿Existe un mensaje claro sobre el valor termal, histórico, de salud/bienestar y patrimonial del destino?</t>
  </si>
  <si>
    <t>Redactar un relato breve de destino vinculado al agua y al bienestar.</t>
  </si>
  <si>
    <t>MD-003</t>
  </si>
  <si>
    <t>¿Se usan logotipo, colores, plantillas o estilo visual de forma coherente?</t>
  </si>
  <si>
    <t>Crear una guía visual básica para publicaciones y materiales.</t>
  </si>
  <si>
    <t>MD-004</t>
  </si>
  <si>
    <t>Estrategia</t>
  </si>
  <si>
    <t>Objetivos de promoción definidos</t>
  </si>
  <si>
    <t>¿Están definidos los objetivos principales de la comunicación digital?</t>
  </si>
  <si>
    <t>Definir 2-3 objetivos: atraer visitantes, informar mejor, reforzar marca, desestacionalizar.</t>
  </si>
  <si>
    <t>MD-005</t>
  </si>
  <si>
    <t>Públicos objetivo identificados</t>
  </si>
  <si>
    <t>¿Se conocen los públicos prioritarios: salud, bienestar, mayores, familias, parejas, proximidad, naturaleza?</t>
  </si>
  <si>
    <t>Priorizar públicos y adaptar mensajes.</t>
  </si>
  <si>
    <t>MD-006</t>
  </si>
  <si>
    <t>Información turística actualizada</t>
  </si>
  <si>
    <t>¿La web turística o municipal está actualizada?</t>
  </si>
  <si>
    <t>Actualizar horarios, recursos, eventos, teléfonos, enlaces y servicios.</t>
  </si>
  <si>
    <t>MD-007</t>
  </si>
  <si>
    <t>Sección de turismo termal</t>
  </si>
  <si>
    <t>¿Existe una sección específica sobre balneario, aguas, fuente, tratamientos o experiencia termal?</t>
  </si>
  <si>
    <t>Crear o mejorar una sección específica de turismo termal.</t>
  </si>
  <si>
    <t>MD-008</t>
  </si>
  <si>
    <t>Información práctica completa</t>
  </si>
  <si>
    <t>¿El visitante encuentra fácilmente cómo llegar, dónde dormir, dónde comer, qué hacer y contacto?</t>
  </si>
  <si>
    <t>Crear un apartado “Planifica tu visita”.</t>
  </si>
  <si>
    <t>MD-009</t>
  </si>
  <si>
    <t>Accesibilidad e idiomas</t>
  </si>
  <si>
    <t>¿La información digital es clara, accesible y está disponible en idiomas adecuados?</t>
  </si>
  <si>
    <t>Revisar comprensión, accesibilidad, idioma cooficial/inglés/francés si aplica.</t>
  </si>
  <si>
    <t>MD-010</t>
  </si>
  <si>
    <t>¿La ficha de Google del recurso, oficina o ayuntamiento está actualizada?</t>
  </si>
  <si>
    <t>Actualizar fotos, horarios, descripción, teléfono, web y ubicación.</t>
  </si>
  <si>
    <t>MD-011</t>
  </si>
  <si>
    <t>SEO básico</t>
  </si>
  <si>
    <t>¿La Villa aparece correctamente en búsquedas sobre turismo termal, balneario, bienestar y municipio?</t>
  </si>
  <si>
    <t>Revisar títulos, textos y palabras clave en la web.</t>
  </si>
  <si>
    <t>MD-012</t>
  </si>
  <si>
    <t>Canales adecuados seleccionados</t>
  </si>
  <si>
    <t>¿La Villa utiliza solo los canales que puede mantener activos?</t>
  </si>
  <si>
    <t>MD-013</t>
  </si>
  <si>
    <t>MD-014</t>
  </si>
  <si>
    <t>MD-015</t>
  </si>
  <si>
    <t>MD-016</t>
  </si>
  <si>
    <t>Frecuencia de publicación definida</t>
  </si>
  <si>
    <t>¿Existe una frecuencia mínima realista de publicación?</t>
  </si>
  <si>
    <t>Definir 1-2 publicaciones semanales y refuerzos en campañas.</t>
  </si>
  <si>
    <t>MD-017</t>
  </si>
  <si>
    <t>Respuesta a mensajes</t>
  </si>
  <si>
    <t>¿Hay una persona o área encargada de responder o derivar consultas digitales?</t>
  </si>
  <si>
    <t>Asignar responsable y plazo orientativo de respuesta.</t>
  </si>
  <si>
    <t>MD-018</t>
  </si>
  <si>
    <t>Banco de imágenes disponible</t>
  </si>
  <si>
    <t>¿Existe una carpeta con fotografías/vídeos autorizados del destino?</t>
  </si>
  <si>
    <t>Crear banco visual con balneario, agua, naturaleza, patrimonio, gastronomía y eventos.</t>
  </si>
  <si>
    <t>MD-019</t>
  </si>
  <si>
    <t>Variedad temática</t>
  </si>
  <si>
    <t>¿Se combinan contenidos de termalismo, cultura, naturaleza, gastronomía, eventos, comercio y sostenibilidad?</t>
  </si>
  <si>
    <t>Planificar contenidos equilibrados por meses.</t>
  </si>
  <si>
    <t>MD-020</t>
  </si>
  <si>
    <t>Mensajes termales claros</t>
  </si>
  <si>
    <t>¿Se explica el termalismo de forma sencilla y atractiva?</t>
  </si>
  <si>
    <t>Crear mensajes divulgativos sobre descanso, bienestar, tradición y experiencia termal.</t>
  </si>
  <si>
    <t>MD-021</t>
  </si>
  <si>
    <t>Contenido local</t>
  </si>
  <si>
    <t>Visibilidad de empresas y recursos</t>
  </si>
  <si>
    <t>¿Se visibilizan alojamiento, restauración, comercio, guías y productos locales?</t>
  </si>
  <si>
    <t>Crear publicaciones periódicas de agentes locales.</t>
  </si>
  <si>
    <t>MD-022</t>
  </si>
  <si>
    <t>Campañas</t>
  </si>
  <si>
    <t>¿Se planifican campañas para primavera, verano, otoño, puentes, Navidad o escapadas de bienestar?</t>
  </si>
  <si>
    <t>Diseñar campañas trimestrales sencillas.</t>
  </si>
  <si>
    <t>MD-023</t>
  </si>
  <si>
    <t>Promoción de eventos</t>
  </si>
  <si>
    <t>¿Los eventos turísticos, culturales o termales se comunican con suficiente antelación?</t>
  </si>
  <si>
    <t>Crear protocolo de comunicación previa, durante y posterior al evento.</t>
  </si>
  <si>
    <t>MD-024</t>
  </si>
  <si>
    <t>Colaboración</t>
  </si>
  <si>
    <t>¿Existe coordinación de mensajes con el balneario o recurso termal principal?</t>
  </si>
  <si>
    <t>Revisar campañas comunes en Mesa Termal.</t>
  </si>
  <si>
    <t>MD-025</t>
  </si>
  <si>
    <t>¿Se implican alojamientos, restauración, comercios y asociaciones en la promoción?</t>
  </si>
  <si>
    <t>Compartir calendario y materiales básicos con agentes locales.</t>
  </si>
  <si>
    <t>MD-026</t>
  </si>
  <si>
    <t>¿Existe una base de datos actualizada de agentes turísticos y contactos de interés?</t>
  </si>
  <si>
    <t>Crear una base sencilla en Excel con agentes y contactos.</t>
  </si>
  <si>
    <t>MD-027</t>
  </si>
  <si>
    <t>Email / boletín</t>
  </si>
  <si>
    <t>Comunicación directa</t>
  </si>
  <si>
    <t>¿Se hacen envíos puntuales de novedades, campañas o eventos?</t>
  </si>
  <si>
    <t>Crear una lista de distribución para agentes, prensa y visitantes interesados.</t>
  </si>
  <si>
    <t>MD-028</t>
  </si>
  <si>
    <t>¿Se revisan las reseñas y comentarios en plataformas relevantes?</t>
  </si>
  <si>
    <t>Revisar reseñas trimestralmente y recoger incidencias.</t>
  </si>
  <si>
    <t>¿Se aprovechan opiniones positivas para reforzar confianza?</t>
  </si>
  <si>
    <t>Publicar testimonios con autorización.</t>
  </si>
  <si>
    <t>Revisión en Mesa Termal</t>
  </si>
  <si>
    <t>¿El marketing digital se revisa en la Mesa Termal o reuniones turísticas?</t>
  </si>
  <si>
    <t>Incluir un punto fijo sobre comunicación digital en las reuniones.</t>
  </si>
  <si>
    <t>Mes</t>
  </si>
  <si>
    <t>Campaña / tema principal</t>
  </si>
  <si>
    <t>Objetivo</t>
  </si>
  <si>
    <t>Público objetivo</t>
  </si>
  <si>
    <t>Canal</t>
  </si>
  <si>
    <t>Formato</t>
  </si>
  <si>
    <t>Mensaje clave</t>
  </si>
  <si>
    <t>Recurso necesario</t>
  </si>
  <si>
    <t>Fecha prevista</t>
  </si>
  <si>
    <t>Estado</t>
  </si>
  <si>
    <t>Enero</t>
  </si>
  <si>
    <t>Escapadas de bienestar de invierno</t>
  </si>
  <si>
    <t>Promocionar descanso, salud termal y tranquilidad</t>
  </si>
  <si>
    <t>Visitantes de proximidad / parejas / público senior</t>
  </si>
  <si>
    <t>Web / Facebook / Instagram / oficina / agentes locales</t>
  </si>
  <si>
    <t>Post + historia + noticia breve</t>
  </si>
  <si>
    <t>Pendiente</t>
  </si>
  <si>
    <t>Febrero</t>
  </si>
  <si>
    <t>Planifica tu escapada termal</t>
  </si>
  <si>
    <t>Impulsar consultas antes de primavera</t>
  </si>
  <si>
    <t>Visitantes de proximidad</t>
  </si>
  <si>
    <t>Marzo</t>
  </si>
  <si>
    <t>Primavera termal y naturaleza</t>
  </si>
  <si>
    <t>Vincular termalismo con rutas, paisaje y planes suaves</t>
  </si>
  <si>
    <t>Familias / parejas / naturaleza</t>
  </si>
  <si>
    <t>Abril</t>
  </si>
  <si>
    <t>Semana Santa en la Villa Termal</t>
  </si>
  <si>
    <t>Informar de servicios, actividades y disponibilidad</t>
  </si>
  <si>
    <t>Visitantes nacionales y de proximidad</t>
  </si>
  <si>
    <t>Mayo</t>
  </si>
  <si>
    <t>Mes del patrimonio y las aguas</t>
  </si>
  <si>
    <t>Dar a conocer historia termal, patrimonio y cultura local</t>
  </si>
  <si>
    <t>Visitantes culturales / residentes</t>
  </si>
  <si>
    <t>Junio</t>
  </si>
  <si>
    <t>Verano tranquilo y saludable</t>
  </si>
  <si>
    <t>Promocionar bienestar, sombra, agua y actividades suaves</t>
  </si>
  <si>
    <t>Familias / visitantes estivales</t>
  </si>
  <si>
    <t>Julio</t>
  </si>
  <si>
    <t>Verano termal y planes al aire libre</t>
  </si>
  <si>
    <t>Aumentar visitas y gasto local</t>
  </si>
  <si>
    <t>Visitantes estivales</t>
  </si>
  <si>
    <t>Agosto</t>
  </si>
  <si>
    <t>Gastronomía y comercio local</t>
  </si>
  <si>
    <t>Promocionar producto local y empresas del municipio</t>
  </si>
  <si>
    <t>Visitantes y residentes</t>
  </si>
  <si>
    <t>Septiembre</t>
  </si>
  <si>
    <t>Vuelta al bienestar</t>
  </si>
  <si>
    <t>Reactivar escapadas tras verano</t>
  </si>
  <si>
    <t>Parejas / público senior / proximidad</t>
  </si>
  <si>
    <t>Octubre</t>
  </si>
  <si>
    <t>Otoño termal</t>
  </si>
  <si>
    <t>Desestacionalizar vinculando termalismo, naturaleza y gastronomía</t>
  </si>
  <si>
    <t>Parejas / senior / naturaleza</t>
  </si>
  <si>
    <t>Noviembre</t>
  </si>
  <si>
    <t>Puentes y fines de semana termales</t>
  </si>
  <si>
    <t>Captar visitantes en fines de semana largos</t>
  </si>
  <si>
    <t>Visitantes nacionales/proximidad</t>
  </si>
  <si>
    <t>Diciembre</t>
  </si>
  <si>
    <t>Regala bienestar / Navidad termal</t>
  </si>
  <si>
    <t>Promocionar bonos, experiencias, eventos y comercio local</t>
  </si>
  <si>
    <t>Familias / parejas / residentes</t>
  </si>
  <si>
    <t>Tipo de contenido</t>
  </si>
  <si>
    <t>Idea de publicación</t>
  </si>
  <si>
    <t>Canal recomendado</t>
  </si>
  <si>
    <t>Frecuencia sugerida</t>
  </si>
  <si>
    <t>Notas de adaptación</t>
  </si>
  <si>
    <t>BC-001</t>
  </si>
  <si>
    <t>Termalismo</t>
  </si>
  <si>
    <t>Qué hace especial al agua de nuestra Villa Termal</t>
  </si>
  <si>
    <t>Divulgar el valor diferencial termal</t>
  </si>
  <si>
    <t>Web / Facebook / Instagram</t>
  </si>
  <si>
    <t>Post divulgativo + foto</t>
  </si>
  <si>
    <t>Trimestral</t>
  </si>
  <si>
    <t>Usar lenguaje sencillo y evitar promesas médicas.</t>
  </si>
  <si>
    <t>BC-002</t>
  </si>
  <si>
    <t>Historia del balneario, fuente o tradición termal</t>
  </si>
  <si>
    <t>Reforzar identidad y relato</t>
  </si>
  <si>
    <t>Web / redes</t>
  </si>
  <si>
    <t>Carrusel / artículo breve</t>
  </si>
  <si>
    <t>Semestral</t>
  </si>
  <si>
    <t>Incluir fotos antiguas solo si hay derechos.</t>
  </si>
  <si>
    <t>BC-003</t>
  </si>
  <si>
    <t>Bienestar</t>
  </si>
  <si>
    <t>Un día de bienestar en la Villa Termal</t>
  </si>
  <si>
    <t>Inspirar escapadas</t>
  </si>
  <si>
    <t>Instagram / Facebook / web</t>
  </si>
  <si>
    <t>Itinerario recomendado</t>
  </si>
  <si>
    <t>Mensual</t>
  </si>
  <si>
    <t>Combinar termalismo, paseo, comida y visita cultural.</t>
  </si>
  <si>
    <t>BC-004</t>
  </si>
  <si>
    <t>Naturaleza</t>
  </si>
  <si>
    <t>Ruta fácil antes o después del baño termal</t>
  </si>
  <si>
    <t>Conectar termalismo y entorno</t>
  </si>
  <si>
    <t>Redes / folleto QR</t>
  </si>
  <si>
    <t>Post + mapa simple</t>
  </si>
  <si>
    <t>Mensual en temporada</t>
  </si>
  <si>
    <t>Indicar dificultad, duración y recomendaciones.</t>
  </si>
  <si>
    <t>BC-005</t>
  </si>
  <si>
    <t>Patrimonio</t>
  </si>
  <si>
    <t>Lugar cultural imprescindible de la Villa</t>
  </si>
  <si>
    <t>Diversificar experiencia</t>
  </si>
  <si>
    <t>Redes / web</t>
  </si>
  <si>
    <t>Foto + texto breve</t>
  </si>
  <si>
    <t>Relacionar con historia local.</t>
  </si>
  <si>
    <t>BC-006</t>
  </si>
  <si>
    <t>Gastronomía</t>
  </si>
  <si>
    <t>Producto local recomendado para completar la visita</t>
  </si>
  <si>
    <t>Favorecer economía local</t>
  </si>
  <si>
    <t>Redes</t>
  </si>
  <si>
    <t>Post / historia</t>
  </si>
  <si>
    <t>Coordinar con empresas locales.</t>
  </si>
  <si>
    <t>BC-007</t>
  </si>
  <si>
    <t>Eventos</t>
  </si>
  <si>
    <t>Agenda termal y cultural del mes</t>
  </si>
  <si>
    <t>Informar y atraer visitas</t>
  </si>
  <si>
    <t>Web / redes / email</t>
  </si>
  <si>
    <t>Agenda visual</t>
  </si>
  <si>
    <t>Actualizar con antelación.</t>
  </si>
  <si>
    <t>BC-008</t>
  </si>
  <si>
    <t>Accesibilidad</t>
  </si>
  <si>
    <t>Información práctica para planificar la visita</t>
  </si>
  <si>
    <t>Mejorar experiencia e inclusión</t>
  </si>
  <si>
    <t>Post práctico</t>
  </si>
  <si>
    <t>Incluir aparcamiento, accesos, baños y teléfonos.</t>
  </si>
  <si>
    <t>BC-009</t>
  </si>
  <si>
    <t>Residentes</t>
  </si>
  <si>
    <t>La Villa Termal también es para quienes viven aquí</t>
  </si>
  <si>
    <t>Implicar comunidad local</t>
  </si>
  <si>
    <t>Redes / reuniones</t>
  </si>
  <si>
    <t>Post / campaña local</t>
  </si>
  <si>
    <t>Destacar beneficios locales y participación.</t>
  </si>
  <si>
    <t>BC-010</t>
  </si>
  <si>
    <t>Reputación</t>
  </si>
  <si>
    <t>Testimonio de visitante</t>
  </si>
  <si>
    <t>Generar confianza</t>
  </si>
  <si>
    <t>Cita + imagen</t>
  </si>
  <si>
    <t>Mensual si hay material</t>
  </si>
  <si>
    <t>Pedir autorización.</t>
  </si>
  <si>
    <t>BC-011</t>
  </si>
  <si>
    <t>Sostenibilidad</t>
  </si>
  <si>
    <t>Cómo visitar la Villa Termal de forma responsable</t>
  </si>
  <si>
    <t>Sensibilizar</t>
  </si>
  <si>
    <t>Infografía sencilla</t>
  </si>
  <si>
    <t>Movilidad, residuos, respeto al entorno.</t>
  </si>
  <si>
    <t>BC-012</t>
  </si>
  <si>
    <t>Plan recomendado por agentes locales</t>
  </si>
  <si>
    <t>Visibilizar tejido local</t>
  </si>
  <si>
    <t>Post colaborativo</t>
  </si>
  <si>
    <t>Etiquetar negocios si procede.</t>
  </si>
  <si>
    <t>BC-013</t>
  </si>
  <si>
    <t>Temporada</t>
  </si>
  <si>
    <t>Escapada de otoño/invierno/primavera/verano</t>
  </si>
  <si>
    <t>Desestacionalizar</t>
  </si>
  <si>
    <t>Campaña temática</t>
  </si>
  <si>
    <t>Adaptar a calendario real.</t>
  </si>
  <si>
    <t>BC-014</t>
  </si>
  <si>
    <t>Preguntas frecuentes</t>
  </si>
  <si>
    <t>Qué llevar, horarios, reservas y recomendaciones</t>
  </si>
  <si>
    <t>Reducir consultas repetidas</t>
  </si>
  <si>
    <t>Web / stories destacadas</t>
  </si>
  <si>
    <t>FAQ</t>
  </si>
  <si>
    <t>Mantener actualizado.</t>
  </si>
  <si>
    <t>BC-015</t>
  </si>
  <si>
    <t>Red de Villas Termales</t>
  </si>
  <si>
    <t>Pertenencia a la Red de Villas Termales</t>
  </si>
  <si>
    <t>Reforzar posicionamiento</t>
  </si>
  <si>
    <t>Post institucional sencillo</t>
  </si>
  <si>
    <t>Anual</t>
  </si>
  <si>
    <t>Explicar qué aporta pertenecer a la red.</t>
  </si>
  <si>
    <t>BC-016</t>
  </si>
  <si>
    <t>Empresas locales</t>
  </si>
  <si>
    <t>Dónde dormir y dónde comer en una escapada termal</t>
  </si>
  <si>
    <t>Impulsar gasto local</t>
  </si>
  <si>
    <t>Listado o carrusel</t>
  </si>
  <si>
    <t>Mantener actualizado y neutral.</t>
  </si>
  <si>
    <t>BC-017</t>
  </si>
  <si>
    <t>Google/reseñas</t>
  </si>
  <si>
    <t>Gracias por las reseñas y recomendaciones</t>
  </si>
  <si>
    <t>Mejorar reputación online</t>
  </si>
  <si>
    <t>Redes / ficha Google</t>
  </si>
  <si>
    <t>Post breve</t>
  </si>
  <si>
    <t>No inventar opiniones; usar reseñas reales con cuidado.</t>
  </si>
  <si>
    <t>BC-018</t>
  </si>
  <si>
    <t>Vídeo corto</t>
  </si>
  <si>
    <t>30 segundos en la Villa Termal</t>
  </si>
  <si>
    <t>Inspirar visita</t>
  </si>
  <si>
    <t>Instagram / Facebook / YouTube Shorts si aplica</t>
  </si>
  <si>
    <t>Reel/vídeo corto</t>
  </si>
  <si>
    <t>Mensual si hay recursos</t>
  </si>
  <si>
    <t>Mostrar agua, paisaje, paseo, patrimonio y gastronomía.</t>
  </si>
  <si>
    <t>Seguidores Facebook</t>
  </si>
  <si>
    <t>Seguidores Instagram</t>
  </si>
  <si>
    <t>Publicaciones realizadas</t>
  </si>
  <si>
    <t>Alcance / visualizaciones</t>
  </si>
  <si>
    <t>Interacciones</t>
  </si>
  <si>
    <t>Visitas web turística</t>
  </si>
  <si>
    <t>Consultas recibidas</t>
  </si>
  <si>
    <t>Clics a contacto/reserva</t>
  </si>
  <si>
    <t>Reseñas nuevas</t>
  </si>
  <si>
    <t>Valoración media</t>
  </si>
  <si>
    <t>Contenido con mejor resultado</t>
  </si>
  <si>
    <t>Aprendizaje / mejora</t>
  </si>
  <si>
    <t>ID acción</t>
  </si>
  <si>
    <t>Origen / criterio</t>
  </si>
  <si>
    <t>Problema detectado</t>
  </si>
  <si>
    <t>Acción de mejora</t>
  </si>
  <si>
    <t>Agentes implicados</t>
  </si>
  <si>
    <t>Plazo</t>
  </si>
  <si>
    <t>Indicador de seguimiento</t>
  </si>
  <si>
    <t>Dashboard básico de marketing digital - Villa Termal</t>
  </si>
  <si>
    <t>Resumen</t>
  </si>
  <si>
    <t>Resultado</t>
  </si>
  <si>
    <t>Lectura</t>
  </si>
  <si>
    <t>Nº elementos del kit básico</t>
  </si>
  <si>
    <t>Elementos mínimos/recomendados que debe revisar la Villa Termal.</t>
  </si>
  <si>
    <t>Nº criterios de diagnóstico</t>
  </si>
  <si>
    <t>Total de aspectos incluidos en el diagnóstico.</t>
  </si>
  <si>
    <t>Nivel medio global</t>
  </si>
  <si>
    <t>Media de nivel 1-4 cumplimentado.</t>
  </si>
  <si>
    <t>% criterios adecuados</t>
  </si>
  <si>
    <t>Criterios con nivel 3 o 4 respecto a los evaluados.</t>
  </si>
  <si>
    <t>Nº contenidos planificados</t>
  </si>
  <si>
    <t>Campañas o publicaciones previstas.</t>
  </si>
  <si>
    <t>Nº acciones de mejora</t>
  </si>
  <si>
    <t>Acciones cargadas en el plan de mejora.</t>
  </si>
  <si>
    <t>Nº criterios</t>
  </si>
  <si>
    <t>Nivel medio</t>
  </si>
  <si>
    <t>Estructura del panel y contenido de las diferentes pestañas</t>
  </si>
  <si>
    <t>Kit básico de Marketing Digital para Villas Termales</t>
  </si>
  <si>
    <t>El presente Excel tiene como objetivo facilitar a cada Villa Termal una herramienta sencilla, práctica y ordenada para revisar, planificar y mejorar su presencia digital como destino turístico termal. La herramienta está pensada especialmente para ayuntamientos, oficinas de turismo y agentes locales que necesitan comunicar mejor el valor del termalismo, pero que no siempre cuentan con equipos especializados o recursos elevados para desarrollar una estrategia digital compleja.
El kit permite identificar qué elementos mínimos debería tener una Villa Termal para comunicar su oferta turística de forma adecuada: una marca turística clara, una web o apartado turístico actualizado, presencia básica en buscadores, redes sociales activas, contenidos vinculados al termalismo, calendario de publicaciones, seguimiento de métricas y un plan de mejora</t>
  </si>
  <si>
    <t>Pestaña 1. Kit básico Villa Termal</t>
  </si>
  <si>
    <t xml:space="preserve">Esta pestaña recoge los elementos mínimos recomendables que debería tener una Villa Termal para desarrollar una presencia digital básica, coherente y útil.
Sirve como una guía de referencia inicial para comprobar si el municipio cuenta con una base mínima de marketing digital. No es todavía un diagnóstico puntuado, sino una relación orientativa de aspectos que conviene revisar.
</t>
  </si>
  <si>
    <t>Pestaña 2. Diagnóstico marketing digital</t>
  </si>
  <si>
    <r>
      <t>Esta pestaña permite analizar el estado actual del marketing digital de la Villa Termal mediante una serie de criterios organizados por bloques. Cada criterio se valora en una escala del 1 al 4, donde:
-Nivel 1: el aspecto no existe o está muy poco desarrollado.
-Nivel 2: existe de forma básica, parcial o poco estructurada.
-Nivel 3: funciona de manera adecuada.
-Nivel 4: está bien desarrollado, se revisa y se mejora periódicamente.
El objetivo de esta pestaña es identificar de forma clara qué aspectos están funcionando bien y cuáles necesitan mejora.Cada fila incluye:
-</t>
    </r>
    <r>
      <rPr>
        <b/>
        <sz val="10"/>
        <color theme="1"/>
        <rFont val="Aptos"/>
        <family val="2"/>
      </rPr>
      <t>ID</t>
    </r>
    <r>
      <rPr>
        <sz val="10"/>
        <color theme="1"/>
        <rFont val="Aptos"/>
        <family val="2"/>
      </rPr>
      <t>: código del criterio.
-</t>
    </r>
    <r>
      <rPr>
        <b/>
        <sz val="10"/>
        <color theme="1"/>
        <rFont val="Aptos"/>
        <family val="2"/>
      </rPr>
      <t>Bloque</t>
    </r>
    <r>
      <rPr>
        <sz val="10"/>
        <color theme="1"/>
        <rFont val="Aptos"/>
        <family val="2"/>
      </rPr>
      <t>: ámbito al que pertenece, por ejemplo marca, web, redes sociales, contenido o medición.
-</t>
    </r>
    <r>
      <rPr>
        <b/>
        <sz val="10"/>
        <color theme="1"/>
        <rFont val="Aptos"/>
        <family val="2"/>
      </rPr>
      <t>Criterio de revisión:</t>
    </r>
    <r>
      <rPr>
        <sz val="10"/>
        <color theme="1"/>
        <rFont val="Aptos"/>
        <family val="2"/>
      </rPr>
      <t xml:space="preserve"> aspecto concreto que se está evaluando.
-</t>
    </r>
    <r>
      <rPr>
        <b/>
        <sz val="10"/>
        <color theme="1"/>
        <rFont val="Aptos"/>
        <family val="2"/>
      </rPr>
      <t>Pregunta guía:</t>
    </r>
    <r>
      <rPr>
        <sz val="10"/>
        <color theme="1"/>
        <rFont val="Aptos"/>
        <family val="2"/>
      </rPr>
      <t xml:space="preserve"> pregunta que ayuda a valorar la situación actual.
-</t>
    </r>
    <r>
      <rPr>
        <b/>
        <sz val="10"/>
        <color theme="1"/>
        <rFont val="Aptos"/>
        <family val="2"/>
      </rPr>
      <t>Nivel actual:</t>
    </r>
    <r>
      <rPr>
        <sz val="10"/>
        <color theme="1"/>
        <rFont val="Aptos"/>
        <family val="2"/>
      </rPr>
      <t xml:space="preserve"> puntuación del 1 al 4.
-</t>
    </r>
    <r>
      <rPr>
        <b/>
        <sz val="10"/>
        <color theme="1"/>
        <rFont val="Aptos"/>
        <family val="2"/>
      </rPr>
      <t>Resultado automático:</t>
    </r>
    <r>
      <rPr>
        <sz val="10"/>
        <color theme="1"/>
        <rFont val="Aptos"/>
        <family val="2"/>
      </rPr>
      <t xml:space="preserve"> indica si el criterio está pendiente, es mejorable o adecuado.
</t>
    </r>
    <r>
      <rPr>
        <b/>
        <sz val="10"/>
        <color theme="1"/>
        <rFont val="Aptos"/>
        <family val="2"/>
      </rPr>
      <t>-Prioridad:</t>
    </r>
    <r>
      <rPr>
        <sz val="10"/>
        <color theme="1"/>
        <rFont val="Aptos"/>
        <family val="2"/>
      </rPr>
      <t xml:space="preserve"> permite marcar si la mejora es alta, media o baja.
</t>
    </r>
    <r>
      <rPr>
        <b/>
        <sz val="10"/>
        <color theme="1"/>
        <rFont val="Aptos"/>
        <family val="2"/>
      </rPr>
      <t xml:space="preserve">-Responsable: </t>
    </r>
    <r>
      <rPr>
        <sz val="10"/>
        <color theme="1"/>
        <rFont val="Aptos"/>
        <family val="2"/>
      </rPr>
      <t xml:space="preserve">persona o área encargada.
</t>
    </r>
    <r>
      <rPr>
        <b/>
        <sz val="10"/>
        <color theme="1"/>
        <rFont val="Aptos"/>
        <family val="2"/>
      </rPr>
      <t>-Evidencia o enlace:</t>
    </r>
    <r>
      <rPr>
        <sz val="10"/>
        <color theme="1"/>
        <rFont val="Aptos"/>
        <family val="2"/>
      </rPr>
      <t xml:space="preserve"> espacio para incluir enlaces, documentos o pruebas.
</t>
    </r>
    <r>
      <rPr>
        <b/>
        <sz val="10"/>
        <color theme="1"/>
        <rFont val="Aptos"/>
        <family val="2"/>
      </rPr>
      <t xml:space="preserve">-Acción sugerida: </t>
    </r>
    <r>
      <rPr>
        <sz val="10"/>
        <color theme="1"/>
        <rFont val="Aptos"/>
        <family val="2"/>
      </rPr>
      <t xml:space="preserve">propuesta básica de mejora.
</t>
    </r>
    <r>
      <rPr>
        <b/>
        <sz val="10"/>
        <color theme="1"/>
        <rFont val="Aptos"/>
        <family val="2"/>
      </rPr>
      <t xml:space="preserve">-Observaciones: </t>
    </r>
    <r>
      <rPr>
        <sz val="10"/>
        <color theme="1"/>
        <rFont val="Aptos"/>
        <family val="2"/>
      </rPr>
      <t>aclaraciones adicionales.
Esta pestaña es clave porque convierte el kit básico en una evaluación práctica del estado real del municipio. Los criterios con nivel 1 o 2 deberían trasladarse posteriormente al Plan de mejora.</t>
    </r>
  </si>
  <si>
    <t>Pestaña 3. Calendario de contenidos</t>
  </si>
  <si>
    <t>La pestaña de calendario ayuda a organizar las publicaciones, campañas y mensajes principales a lo largo del año.
Su objetivo es evitar una comunicación improvisada y facilitar que la Villa Termal pueda planificar con antelación los contenidos más importantes, especialmente en momentos clave como primavera, verano, otoño, puentes, Semana Santa o Navidad.</t>
  </si>
  <si>
    <t>Pestaña 4. Banco de contenidos</t>
  </si>
  <si>
    <t>El banco de contenidos recoge ideas concretas de publicaciones y mensajes que puede utilizar la Villa Termal en sus canales digitales.
Su finalidad es facilitar el trabajo del municipio, ofreciendo ejemplos ya orientados al turismo termal. De esta forma, la persona responsable de comunicación no parte de cero cada vez que necesita publicar algo.</t>
  </si>
  <si>
    <t>Pestaña 5. Métricas básicas</t>
  </si>
  <si>
    <t>Esta pestaña permite hacer un seguimiento sencillo de los resultados de la comunicación digital.
No se plantea como una herramienta compleja de analítica avanzada, sino como un registro básico para que la Villa Termal pueda ver si su presencia digital evoluciona y qué contenidos funcionan mejor.</t>
  </si>
  <si>
    <t>Pestaña 6. Plan de mejora</t>
  </si>
  <si>
    <t>El Plan de mejora permite transformar los resultados del diagnóstico en acciones concretas.
Esta pestaña debe completarse principalmente a partir de los criterios del diagnóstico que hayan obtenido una puntuación baja o que se hayan marcado como prioridad alta o media.</t>
  </si>
  <si>
    <t>El dashboard ofrece una lectura resumida de los principales resultados del Excel. Permite visualizar de forma rápida:
-Número de elementos del kit básico.
-Número de criterios revisados.
-Nivel medio global del diagnóstico.
-Porcentaje de criterios adecuados.
-Número de contenidos planificados.
-Número de acciones de mejora.
-Nivel medio por bloques.
Esta pestaña sirve como una ayuda visual para interpretar el estado global del marketing digital de la Villa Termal. No debe entenderse como una calificación definitiva, sino como una herramienta de apoyo para identificar en qué ámbitos se está mejor y dónde conviene concentrar esfuerzos.
Puede utilizarse en reuniones internas del ayuntamiento, en la Mesa Termal o en sesiones con agentes locales para explicar de forma sencilla el punto de partida y los avances realizados.ital evoluciona y qué contenidos funcionan mejor.</t>
  </si>
  <si>
    <t>Pestaña 7. Dashboard</t>
  </si>
  <si>
    <t>La herramienta se organiza en siete pestañas de trabajo, diseñadas para ordenar de forma práctica la información necesaria sobre la presencia digital, la comunicación turística y la promoción online de cada Villa Termal. Esta estructura permite revisar los elementos básicos que debería tener el destino, diagnosticar su situación actual, planificar contenidos, disponer de ideas de comunicación, medir resultados y definir acciones de mejora orientadas a reforzar su posicionamiento como destino termal.</t>
  </si>
  <si>
    <t xml:space="preserve">Coordinación con balneario y empresas locales </t>
  </si>
  <si>
    <t>Métricas básicas registradas y aprendizaje</t>
  </si>
  <si>
    <t>¿Se registran datos mínimos de redes, web, consultas y reseñas y se ajusta la planificación de contenidos en base a los resultados?</t>
  </si>
  <si>
    <t>Priorizar Instagram con imágenes y videos cortos del destino. Posibilidad de usar otros canales solo si existe capacidad. Ej. Facebook para público senior donde informar de eventos, avisos, campañas y contenidos turísticos.</t>
  </si>
  <si>
    <t>Completar la hoja de métricas mensual o trimestralmente e identificar contenidos con mejor resultado y repetir patrones.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</si>
</sst>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Aptos"/>
      <family val="2"/>
    </font>
    <font>
      <sz val="11"/>
      <color rgb="FF000000"/>
      <name val="Calibri"/>
    </font>
    <font>
      <b/>
      <sz val="16"/>
      <color rgb="FFFFFFFF"/>
      <name val="Calibri"/>
    </font>
    <font>
      <b/>
      <sz val="11"/>
      <color rgb="FFFFFFFF"/>
      <name val="Calibri"/>
    </font>
    <font>
      <b/>
      <sz val="11"/>
      <color theme="0"/>
      <name val="Aptos"/>
      <family val="2"/>
    </font>
    <font>
      <sz val="11"/>
      <color rgb="FFFFFFFF"/>
      <name val="Aptos"/>
      <family val="2"/>
    </font>
    <font>
      <b/>
      <sz val="11"/>
      <color rgb="FFFFFFFF"/>
      <name val="Aptos"/>
      <family val="2"/>
    </font>
    <font>
      <sz val="10"/>
      <color theme="1"/>
      <name val="Aptos"/>
      <family val="2"/>
    </font>
    <font>
      <b/>
      <sz val="10"/>
      <color theme="1"/>
      <name val="Aptos"/>
      <family val="2"/>
    </font>
    <font>
      <sz val="11"/>
      <color rgb="FF000000"/>
      <name val="Calibri"/>
      <family val="2"/>
    </font>
    <font>
      <sz val="8"/>
      <name val="Calibri"/>
      <family val="2"/>
      <scheme val="minor"/>
    </font>
  </fonts>
  <fills count="13">
    <fill>
      <patternFill patternType="none"/>
    </fill>
    <fill>
      <patternFill patternType="gray125"/>
    </fill>
    <fill>
      <patternFill patternType="solid">
        <fgColor rgb="FF1F4E78"/>
      </patternFill>
    </fill>
    <fill>
      <patternFill patternType="solid">
        <fgColor rgb="FFFAFAFA"/>
      </patternFill>
    </fill>
    <fill>
      <patternFill patternType="solid">
        <fgColor rgb="FF00A6B4"/>
      </patternFill>
    </fill>
    <fill>
      <patternFill patternType="solid">
        <fgColor theme="4" tint="0.79998168889431442"/>
        <bgColor rgb="FF680000"/>
      </patternFill>
    </fill>
    <fill>
      <patternFill patternType="solid">
        <fgColor theme="4" tint="0.79998168889431442"/>
        <bgColor rgb="FFC00000"/>
      </patternFill>
    </fill>
    <fill>
      <patternFill patternType="solid">
        <fgColor theme="3"/>
        <bgColor rgb="FF680000"/>
      </patternFill>
    </fill>
    <fill>
      <patternFill patternType="solid">
        <fgColor theme="4" tint="0.79998168889431442"/>
        <bgColor rgb="FFE8E8E8"/>
      </patternFill>
    </fill>
    <fill>
      <patternFill patternType="solid">
        <fgColor rgb="FF00B0F0"/>
        <bgColor rgb="FFE8E8E8"/>
      </patternFill>
    </fill>
    <fill>
      <patternFill patternType="solid">
        <fgColor theme="0"/>
        <bgColor rgb="FFE8E8E8"/>
      </patternFill>
    </fill>
    <fill>
      <patternFill patternType="solid">
        <fgColor theme="6"/>
        <bgColor rgb="FF680000"/>
      </patternFill>
    </fill>
    <fill>
      <patternFill patternType="solid">
        <fgColor rgb="FFC00000"/>
        <bgColor rgb="FFC00000"/>
      </patternFill>
    </fill>
  </fills>
  <borders count="6">
    <border>
      <left/>
      <right/>
      <top/>
      <bottom/>
      <diagonal/>
    </border>
    <border>
      <left style="thin">
        <color rgb="FFB7B7B7"/>
      </left>
      <right style="thin">
        <color rgb="FFB7B7B7"/>
      </right>
      <top style="thin">
        <color rgb="FFB7B7B7"/>
      </top>
      <bottom style="thin">
        <color rgb="FFB7B7B7"/>
      </bottom>
      <diagonal/>
    </border>
    <border>
      <left/>
      <right style="thin">
        <color rgb="FFB7B7B7"/>
      </right>
      <top style="thin">
        <color rgb="FFB7B7B7"/>
      </top>
      <bottom style="thin">
        <color rgb="FFB7B7B7"/>
      </bottom>
      <diagonal/>
    </border>
    <border>
      <left/>
      <right/>
      <top style="thin">
        <color rgb="FFB7B7B7"/>
      </top>
      <bottom style="thin">
        <color rgb="FFB7B7B7"/>
      </bottom>
      <diagonal/>
    </border>
    <border>
      <left style="thin">
        <color rgb="FFB7B7B7"/>
      </left>
      <right style="thin">
        <color rgb="FFB7B7B7"/>
      </right>
      <top style="thin">
        <color rgb="FFB7B7B7"/>
      </top>
      <bottom/>
      <diagonal/>
    </border>
    <border>
      <left style="thin">
        <color rgb="FFB7B7B7"/>
      </left>
      <right style="thin">
        <color rgb="FFB7B7B7"/>
      </right>
      <top/>
      <bottom style="thin">
        <color rgb="FFB7B7B7"/>
      </bottom>
      <diagonal/>
    </border>
  </borders>
  <cellStyleXfs count="1">
    <xf numFmtId="0" fontId="0" fillId="0" borderId="0"/>
  </cellStyleXfs>
  <cellXfs count="43">
    <xf numFmtId="0" fontId="0" fillId="0" borderId="0" xfId="0"/>
    <xf numFmtId="0" fontId="2" fillId="0" borderId="1" xfId="0" applyFont="1" applyBorder="1" applyAlignment="1">
      <alignment vertical="top" wrapText="1"/>
    </xf>
    <xf numFmtId="0" fontId="4" fillId="2" borderId="1" xfId="0" applyFont="1" applyFill="1" applyBorder="1" applyAlignment="1">
      <alignment horizontal="center" vertical="center" wrapText="1"/>
    </xf>
    <xf numFmtId="0" fontId="2" fillId="3" borderId="1" xfId="0" applyFont="1" applyFill="1" applyBorder="1" applyAlignment="1">
      <alignment vertical="top" wrapText="1"/>
    </xf>
    <xf numFmtId="0" fontId="0" fillId="5" borderId="0" xfId="0" applyFill="1"/>
    <xf numFmtId="0" fontId="6" fillId="6" borderId="0" xfId="0" applyFont="1" applyFill="1" applyAlignment="1">
      <alignment wrapText="1"/>
    </xf>
    <xf numFmtId="0" fontId="7" fillId="5" borderId="0" xfId="0" applyFont="1" applyFill="1" applyAlignment="1">
      <alignment horizontal="center"/>
    </xf>
    <xf numFmtId="0" fontId="6" fillId="5" borderId="0" xfId="0" applyFont="1" applyFill="1" applyAlignment="1">
      <alignment wrapText="1"/>
    </xf>
    <xf numFmtId="0" fontId="0" fillId="8" borderId="0" xfId="0" applyFill="1"/>
    <xf numFmtId="0" fontId="6" fillId="8" borderId="0" xfId="0" applyFont="1" applyFill="1" applyAlignment="1">
      <alignment wrapText="1"/>
    </xf>
    <xf numFmtId="0" fontId="0" fillId="5" borderId="0" xfId="0" applyFill="1" applyAlignment="1">
      <alignment vertical="top"/>
    </xf>
    <xf numFmtId="0" fontId="0" fillId="6" borderId="0" xfId="0" applyFill="1" applyAlignment="1">
      <alignment vertical="top"/>
    </xf>
    <xf numFmtId="0" fontId="6" fillId="6" borderId="0" xfId="0" applyFont="1" applyFill="1" applyAlignment="1">
      <alignment vertical="top" wrapText="1"/>
    </xf>
    <xf numFmtId="0" fontId="0" fillId="6" borderId="0" xfId="0" applyFill="1"/>
    <xf numFmtId="0" fontId="0" fillId="5" borderId="0" xfId="0" applyFill="1" applyAlignment="1">
      <alignment horizontal="left"/>
    </xf>
    <xf numFmtId="0" fontId="0" fillId="6" borderId="0" xfId="0" applyFill="1" applyAlignment="1">
      <alignment horizontal="left"/>
    </xf>
    <xf numFmtId="0" fontId="6" fillId="0" borderId="0" xfId="0" applyFont="1" applyAlignment="1">
      <alignment wrapText="1"/>
    </xf>
    <xf numFmtId="0" fontId="0" fillId="11" borderId="0" xfId="0" applyFill="1"/>
    <xf numFmtId="0" fontId="6" fillId="12" borderId="0" xfId="0" applyFont="1" applyFill="1" applyAlignment="1">
      <alignment wrapText="1"/>
    </xf>
    <xf numFmtId="0" fontId="5" fillId="9" borderId="0" xfId="0" applyFont="1" applyFill="1" applyAlignment="1">
      <alignment horizontal="center" vertical="top" wrapText="1"/>
    </xf>
    <xf numFmtId="0" fontId="8" fillId="10" borderId="0" xfId="0" applyFont="1" applyFill="1" applyAlignment="1">
      <alignment horizontal="left" vertical="top" wrapText="1"/>
    </xf>
    <xf numFmtId="0" fontId="7" fillId="7" borderId="0" xfId="0" applyFont="1" applyFill="1" applyAlignment="1">
      <alignment horizontal="center"/>
    </xf>
    <xf numFmtId="0" fontId="1" fillId="8" borderId="0" xfId="0" applyFont="1" applyFill="1" applyAlignment="1">
      <alignment vertical="center" wrapText="1"/>
    </xf>
    <xf numFmtId="0" fontId="7" fillId="5" borderId="0" xfId="0" applyFont="1" applyFill="1" applyAlignment="1">
      <alignment horizontal="center"/>
    </xf>
    <xf numFmtId="0" fontId="1" fillId="6" borderId="0" xfId="0" applyFont="1" applyFill="1" applyAlignment="1">
      <alignment vertical="center" wrapText="1"/>
    </xf>
    <xf numFmtId="0" fontId="3" fillId="2" borderId="1" xfId="0" applyFont="1" applyFill="1" applyBorder="1" applyAlignment="1">
      <alignment vertical="top" wrapText="1"/>
    </xf>
    <xf numFmtId="0" fontId="0" fillId="0" borderId="3" xfId="0" applyBorder="1"/>
    <xf numFmtId="0" fontId="0" fillId="0" borderId="2" xfId="0" applyBorder="1"/>
    <xf numFmtId="0" fontId="2" fillId="0" borderId="1" xfId="0" applyFont="1" applyBorder="1" applyAlignment="1">
      <alignment vertical="center" wrapText="1"/>
    </xf>
    <xf numFmtId="0" fontId="10" fillId="0" borderId="1" xfId="0" applyFont="1" applyFill="1" applyBorder="1" applyAlignment="1">
      <alignment vertical="center" wrapText="1"/>
    </xf>
    <xf numFmtId="0" fontId="10" fillId="0" borderId="4" xfId="0" applyFont="1" applyFill="1" applyBorder="1" applyAlignment="1">
      <alignment vertical="center" wrapText="1"/>
    </xf>
    <xf numFmtId="0" fontId="2" fillId="0" borderId="4" xfId="0" applyFont="1" applyFill="1" applyBorder="1" applyAlignment="1">
      <alignment vertical="center" wrapText="1"/>
    </xf>
    <xf numFmtId="0" fontId="2" fillId="0" borderId="5" xfId="0" applyFont="1" applyFill="1" applyBorder="1" applyAlignment="1">
      <alignment vertical="center" wrapText="1"/>
    </xf>
    <xf numFmtId="0" fontId="2" fillId="3" borderId="1" xfId="0" applyFont="1" applyFill="1" applyBorder="1" applyAlignment="1">
      <alignment vertical="center" wrapText="1"/>
    </xf>
    <xf numFmtId="0" fontId="0" fillId="0" borderId="0" xfId="0" applyAlignment="1">
      <alignment vertical="center"/>
    </xf>
    <xf numFmtId="0" fontId="10" fillId="0" borderId="1" xfId="0" applyFont="1" applyBorder="1" applyAlignment="1">
      <alignment vertical="center" wrapText="1"/>
    </xf>
    <xf numFmtId="0" fontId="4" fillId="4" borderId="1" xfId="0" applyFont="1" applyFill="1" applyBorder="1" applyAlignment="1">
      <alignment horizontal="left" vertical="top" wrapText="1"/>
    </xf>
    <xf numFmtId="0" fontId="2" fillId="0" borderId="1" xfId="0" applyFont="1" applyBorder="1" applyAlignment="1">
      <alignment horizontal="left" vertical="top" wrapText="1"/>
    </xf>
    <xf numFmtId="0" fontId="0" fillId="0" borderId="0" xfId="0" applyAlignment="1">
      <alignment horizontal="left"/>
    </xf>
    <xf numFmtId="0" fontId="4" fillId="4" borderId="1" xfId="0" applyFont="1" applyFill="1" applyBorder="1" applyAlignment="1">
      <alignment horizontal="center" vertical="top" wrapText="1"/>
    </xf>
    <xf numFmtId="0" fontId="2" fillId="0" borderId="1" xfId="0" applyFont="1" applyBorder="1" applyAlignment="1">
      <alignment horizontal="center" vertical="top" wrapText="1"/>
    </xf>
    <xf numFmtId="9" fontId="2" fillId="0" borderId="1" xfId="0" applyNumberFormat="1" applyFont="1" applyBorder="1" applyAlignment="1">
      <alignment horizontal="center" vertical="top" wrapText="1"/>
    </xf>
    <xf numFmtId="0" fontId="0" fillId="0" borderId="0" xfId="0" applyAlignment="1">
      <alignment horizontal="center"/>
    </xf>
  </cellXfs>
  <cellStyles count="1">
    <cellStyle name="Normal" xfId="0" builtinId="0"/>
  </cellStyles>
  <dxfs count="2">
    <dxf>
      <fill>
        <patternFill patternType="solid">
          <fgColor rgb="FFE2F0D9"/>
        </patternFill>
      </fill>
    </dxf>
    <dxf>
      <fill>
        <patternFill patternType="solid">
          <fgColor rgb="FFFCE4D6"/>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a:pPr>
            <a:r>
              <a:rPr lang="es-ES"/>
              <a:t>Nivel medio por bloque</a:t>
            </a:r>
          </a:p>
        </c:rich>
      </c:tx>
      <c:overlay val="1"/>
    </c:title>
    <c:autoTitleDeleted val="0"/>
    <c:plotArea>
      <c:layout/>
      <c:barChart>
        <c:barDir val="col"/>
        <c:grouping val="clustered"/>
        <c:varyColors val="1"/>
        <c:ser>
          <c:idx val="0"/>
          <c:order val="0"/>
          <c:tx>
            <c:strRef>
              <c:f>Dashboard!$C$18</c:f>
              <c:strCache>
                <c:ptCount val="1"/>
                <c:pt idx="0">
                  <c:v>Nivel medio</c:v>
                </c:pt>
              </c:strCache>
            </c:strRef>
          </c:tx>
          <c:spPr>
            <a:ln>
              <a:prstDash val="solid"/>
            </a:ln>
          </c:spPr>
          <c:invertIfNegative val="1"/>
          <c:cat>
            <c:strRef>
              <c:f>Dashboard!$A$19:$A$32</c:f>
              <c:strCache>
                <c:ptCount val="14"/>
                <c:pt idx="0">
                  <c:v>Base de datos</c:v>
                </c:pt>
                <c:pt idx="1">
                  <c:v>Buscadores</c:v>
                </c:pt>
                <c:pt idx="2">
                  <c:v>Campañas</c:v>
                </c:pt>
                <c:pt idx="3">
                  <c:v>Colaboración</c:v>
                </c:pt>
                <c:pt idx="4">
                  <c:v>Contenido</c:v>
                </c:pt>
                <c:pt idx="5">
                  <c:v>Contenido local</c:v>
                </c:pt>
                <c:pt idx="6">
                  <c:v>Email / boletín</c:v>
                </c:pt>
                <c:pt idx="7">
                  <c:v>Estrategia</c:v>
                </c:pt>
                <c:pt idx="8">
                  <c:v>Marca turística</c:v>
                </c:pt>
                <c:pt idx="9">
                  <c:v>Medición</c:v>
                </c:pt>
                <c:pt idx="10">
                  <c:v>Mejora continua</c:v>
                </c:pt>
                <c:pt idx="11">
                  <c:v>Página web</c:v>
                </c:pt>
                <c:pt idx="12">
                  <c:v>Redes sociales</c:v>
                </c:pt>
                <c:pt idx="13">
                  <c:v>Reputación online</c:v>
                </c:pt>
              </c:strCache>
            </c:strRef>
          </c:cat>
          <c:val>
            <c:numRef>
              <c:f>Dashboard!$C$19:$C$32</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A16B-450D-9B69-3EA5FFDE478B}"/>
            </c:ext>
          </c:extLst>
        </c:ser>
        <c:dLbls>
          <c:showLegendKey val="0"/>
          <c:showVal val="0"/>
          <c:showCatName val="0"/>
          <c:showSerName val="0"/>
          <c:showPercent val="0"/>
          <c:showBubbleSize val="0"/>
        </c:dLbls>
        <c:gapWidth val="150"/>
        <c:axId val="10"/>
        <c:axId val="100"/>
      </c:barChart>
      <c:catAx>
        <c:axId val="10"/>
        <c:scaling>
          <c:orientation val="minMax"/>
        </c:scaling>
        <c:delete val="1"/>
        <c:axPos val="b"/>
        <c:title>
          <c:tx>
            <c:rich>
              <a:bodyPr/>
              <a:lstStyle/>
              <a:p>
                <a:pPr>
                  <a:defRPr/>
                </a:pPr>
                <a:r>
                  <a:rPr lang="es-ES"/>
                  <a:t>Bloque</a:t>
                </a:r>
              </a:p>
            </c:rich>
          </c:tx>
          <c:overlay val="1"/>
        </c:title>
        <c:numFmt formatCode="General" sourceLinked="1"/>
        <c:majorTickMark val="none"/>
        <c:minorTickMark val="none"/>
        <c:tickLblPos val="nextTo"/>
        <c:crossAx val="100"/>
        <c:crosses val="autoZero"/>
        <c:auto val="1"/>
        <c:lblAlgn val="ctr"/>
        <c:lblOffset val="100"/>
        <c:noMultiLvlLbl val="1"/>
      </c:catAx>
      <c:valAx>
        <c:axId val="100"/>
        <c:scaling>
          <c:orientation val="minMax"/>
        </c:scaling>
        <c:delete val="1"/>
        <c:axPos val="l"/>
        <c:title>
          <c:tx>
            <c:rich>
              <a:bodyPr/>
              <a:lstStyle/>
              <a:p>
                <a:pPr>
                  <a:defRPr/>
                </a:pPr>
                <a:r>
                  <a:rPr lang="es-ES"/>
                  <a:t>Nivel 1-4</a:t>
                </a:r>
              </a:p>
            </c:rich>
          </c:tx>
          <c:overlay val="1"/>
        </c:title>
        <c:numFmt formatCode="General" sourceLinked="1"/>
        <c:majorTickMark val="none"/>
        <c:minorTickMark val="none"/>
        <c:tickLblPos val="nextTo"/>
        <c:crossAx val="10"/>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8.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1.png"/><Relationship Id="rId1" Type="http://schemas.openxmlformats.org/officeDocument/2006/relationships/chart" Target="../charts/chart1.xml"/><Relationship Id="rId4"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0</xdr:col>
      <xdr:colOff>1</xdr:colOff>
      <xdr:row>1</xdr:row>
      <xdr:rowOff>107866</xdr:rowOff>
    </xdr:from>
    <xdr:to>
      <xdr:col>13</xdr:col>
      <xdr:colOff>57150</xdr:colOff>
      <xdr:row>6</xdr:row>
      <xdr:rowOff>126386</xdr:rowOff>
    </xdr:to>
    <xdr:grpSp>
      <xdr:nvGrpSpPr>
        <xdr:cNvPr id="2" name="Group 1">
          <a:extLst>
            <a:ext uri="{FF2B5EF4-FFF2-40B4-BE49-F238E27FC236}">
              <a16:creationId xmlns:a16="http://schemas.microsoft.com/office/drawing/2014/main" id="{A44FE82C-D066-4E48-9111-6EF553E626AD}"/>
            </a:ext>
          </a:extLst>
        </xdr:cNvPr>
        <xdr:cNvGrpSpPr>
          <a:grpSpLocks noChangeAspect="1"/>
        </xdr:cNvGrpSpPr>
      </xdr:nvGrpSpPr>
      <xdr:grpSpPr>
        <a:xfrm>
          <a:off x="1" y="283985"/>
          <a:ext cx="14523943" cy="914991"/>
          <a:chOff x="0" y="-1"/>
          <a:chExt cx="25393775" cy="1289050"/>
        </a:xfrm>
      </xdr:grpSpPr>
      <xdr:sp macro="" textlink="">
        <xdr:nvSpPr>
          <xdr:cNvPr id="3" name="Rectangle 2">
            <a:extLst>
              <a:ext uri="{FF2B5EF4-FFF2-40B4-BE49-F238E27FC236}">
                <a16:creationId xmlns:a16="http://schemas.microsoft.com/office/drawing/2014/main" id="{B5A27FCD-4C68-3CEC-EE03-6FF20A382AE1}"/>
              </a:ext>
            </a:extLst>
          </xdr:cNvPr>
          <xdr:cNvSpPr>
            <a:spLocks noChangeArrowheads="1"/>
          </xdr:cNvSpPr>
        </xdr:nvSpPr>
        <xdr:spPr bwMode="auto">
          <a:xfrm>
            <a:off x="0" y="-1"/>
            <a:ext cx="25393775" cy="1289050"/>
          </a:xfrm>
          <a:prstGeom prst="rect">
            <a:avLst/>
          </a:prstGeom>
          <a:solidFill>
            <a:srgbClr val="FFFFFF"/>
          </a:solidFill>
          <a:ln>
            <a:noFill/>
          </a:ln>
          <a:effectLst/>
          <a:extLst>
            <a:ext uri="{91240B29-F687-4F45-9708-019B960494DF}">
              <a14:hiddenLine xmlns:a14="http://schemas.microsoft.com/office/drawing/2010/main" w="19080">
                <a:solidFill>
                  <a:srgbClr val="3465A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449263" rtl="0" eaLnBrk="1" fontAlgn="base" latinLnBrk="0" hangingPunct="0">
              <a:lnSpc>
                <a:spcPct val="93000"/>
              </a:lnSpc>
              <a:spcBef>
                <a:spcPct val="0"/>
              </a:spcBef>
              <a:spcAft>
                <a:spcPct val="0"/>
              </a:spcAft>
              <a:buClr>
                <a:srgbClr val="000000"/>
              </a:buClr>
              <a:buSzPct val="100000"/>
              <a:buFont typeface="Times New Roman" panose="02020603050405020304" pitchFamily="18" charset="0"/>
              <a:buNone/>
              <a:tabLst/>
              <a:defRPr/>
            </a:pPr>
            <a:endParaRPr kumimoji="0" lang="es-ES" altLang="en-US" sz="1800" b="0" i="0" u="none" strike="noStrike" kern="1200" cap="none" spc="0" normalizeH="0" baseline="0">
              <a:ln>
                <a:noFill/>
              </a:ln>
              <a:solidFill>
                <a:prstClr val="black"/>
              </a:solidFill>
              <a:effectLst/>
              <a:uLnTx/>
              <a:uFillTx/>
              <a:latin typeface="Open Sans" panose="020B0606030504020204" pitchFamily="34" charset="0"/>
              <a:ea typeface="Microsoft YaHei" panose="020B0503020204020204" pitchFamily="34" charset="-122"/>
              <a:cs typeface="+mn-cs"/>
            </a:endParaRPr>
          </a:p>
        </xdr:txBody>
      </xdr:sp>
      <xdr:pic>
        <xdr:nvPicPr>
          <xdr:cNvPr id="4" name="Picture 3">
            <a:extLst>
              <a:ext uri="{FF2B5EF4-FFF2-40B4-BE49-F238E27FC236}">
                <a16:creationId xmlns:a16="http://schemas.microsoft.com/office/drawing/2014/main" id="{597325F2-EEDE-FF21-A849-900D89CE2C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32752" y="195780"/>
            <a:ext cx="2193609" cy="9000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pic>
        <xdr:nvPicPr>
          <xdr:cNvPr id="5" name="Picture 4">
            <a:extLst>
              <a:ext uri="{FF2B5EF4-FFF2-40B4-BE49-F238E27FC236}">
                <a16:creationId xmlns:a16="http://schemas.microsoft.com/office/drawing/2014/main" id="{C01E1CE8-0E90-0A9D-F71E-A967CE36612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09019" y="195736"/>
            <a:ext cx="3826051" cy="900001"/>
          </a:xfrm>
          <a:prstGeom prst="rect">
            <a:avLst/>
          </a:prstGeom>
        </xdr:spPr>
      </xdr:pic>
      <xdr:pic>
        <xdr:nvPicPr>
          <xdr:cNvPr id="6" name="Picture 5">
            <a:extLst>
              <a:ext uri="{FF2B5EF4-FFF2-40B4-BE49-F238E27FC236}">
                <a16:creationId xmlns:a16="http://schemas.microsoft.com/office/drawing/2014/main" id="{2549EC60-F02E-9133-106F-14D06C0D0B1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105122" y="195690"/>
            <a:ext cx="1484164" cy="900001"/>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0</xdr:row>
      <xdr:rowOff>1</xdr:rowOff>
    </xdr:from>
    <xdr:to>
      <xdr:col>5</xdr:col>
      <xdr:colOff>1401535</xdr:colOff>
      <xdr:row>5</xdr:row>
      <xdr:rowOff>153866</xdr:rowOff>
    </xdr:to>
    <xdr:grpSp>
      <xdr:nvGrpSpPr>
        <xdr:cNvPr id="2" name="Group 1">
          <a:extLst>
            <a:ext uri="{FF2B5EF4-FFF2-40B4-BE49-F238E27FC236}">
              <a16:creationId xmlns:a16="http://schemas.microsoft.com/office/drawing/2014/main" id="{1DCE9754-9653-4C15-A924-C5A5CD15952E}"/>
            </a:ext>
          </a:extLst>
        </xdr:cNvPr>
        <xdr:cNvGrpSpPr>
          <a:grpSpLocks noChangeAspect="1"/>
        </xdr:cNvGrpSpPr>
      </xdr:nvGrpSpPr>
      <xdr:grpSpPr>
        <a:xfrm>
          <a:off x="1" y="1"/>
          <a:ext cx="12013721" cy="1031168"/>
          <a:chOff x="0" y="-1"/>
          <a:chExt cx="16640175" cy="1289050"/>
        </a:xfrm>
      </xdr:grpSpPr>
      <xdr:sp macro="" textlink="">
        <xdr:nvSpPr>
          <xdr:cNvPr id="3" name="Rectangle 2">
            <a:extLst>
              <a:ext uri="{FF2B5EF4-FFF2-40B4-BE49-F238E27FC236}">
                <a16:creationId xmlns:a16="http://schemas.microsoft.com/office/drawing/2014/main" id="{F39F6D28-D29B-9BD8-9422-1368F0B40F28}"/>
              </a:ext>
            </a:extLst>
          </xdr:cNvPr>
          <xdr:cNvSpPr>
            <a:spLocks noChangeArrowheads="1"/>
          </xdr:cNvSpPr>
        </xdr:nvSpPr>
        <xdr:spPr bwMode="auto">
          <a:xfrm>
            <a:off x="0" y="-1"/>
            <a:ext cx="16640175" cy="1289050"/>
          </a:xfrm>
          <a:prstGeom prst="rect">
            <a:avLst/>
          </a:prstGeom>
          <a:solidFill>
            <a:srgbClr val="FFFFFF"/>
          </a:solidFill>
          <a:ln>
            <a:noFill/>
          </a:ln>
          <a:effectLst/>
          <a:extLst>
            <a:ext uri="{91240B29-F687-4F45-9708-019B960494DF}">
              <a14:hiddenLine xmlns:a14="http://schemas.microsoft.com/office/drawing/2010/main" w="19080">
                <a:solidFill>
                  <a:srgbClr val="3465A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449263" rtl="0" eaLnBrk="1" fontAlgn="base" latinLnBrk="0" hangingPunct="0">
              <a:lnSpc>
                <a:spcPct val="93000"/>
              </a:lnSpc>
              <a:spcBef>
                <a:spcPct val="0"/>
              </a:spcBef>
              <a:spcAft>
                <a:spcPct val="0"/>
              </a:spcAft>
              <a:buClr>
                <a:srgbClr val="000000"/>
              </a:buClr>
              <a:buSzPct val="100000"/>
              <a:buFont typeface="Times New Roman" panose="02020603050405020304" pitchFamily="18" charset="0"/>
              <a:buNone/>
              <a:tabLst/>
              <a:defRPr/>
            </a:pPr>
            <a:endParaRPr kumimoji="0" lang="es-ES" altLang="en-US" sz="1800" b="0" i="0" u="none" strike="noStrike" kern="1200" cap="none" spc="0" normalizeH="0" baseline="0">
              <a:ln>
                <a:noFill/>
              </a:ln>
              <a:solidFill>
                <a:prstClr val="black"/>
              </a:solidFill>
              <a:effectLst/>
              <a:uLnTx/>
              <a:uFillTx/>
              <a:latin typeface="Open Sans" panose="020B0606030504020204" pitchFamily="34" charset="0"/>
              <a:ea typeface="Microsoft YaHei" panose="020B0503020204020204" pitchFamily="34" charset="-122"/>
              <a:cs typeface="+mn-cs"/>
            </a:endParaRPr>
          </a:p>
        </xdr:txBody>
      </xdr:sp>
      <xdr:pic>
        <xdr:nvPicPr>
          <xdr:cNvPr id="4" name="Picture 3">
            <a:extLst>
              <a:ext uri="{FF2B5EF4-FFF2-40B4-BE49-F238E27FC236}">
                <a16:creationId xmlns:a16="http://schemas.microsoft.com/office/drawing/2014/main" id="{CD6CD789-00A0-9C55-D270-03A8C531FD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62478" y="209008"/>
            <a:ext cx="2193609" cy="9000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pic>
        <xdr:nvPicPr>
          <xdr:cNvPr id="5" name="Picture 4">
            <a:extLst>
              <a:ext uri="{FF2B5EF4-FFF2-40B4-BE49-F238E27FC236}">
                <a16:creationId xmlns:a16="http://schemas.microsoft.com/office/drawing/2014/main" id="{50A79085-8417-3309-8CCC-065F06EF256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08730" y="209008"/>
            <a:ext cx="3826051" cy="900000"/>
          </a:xfrm>
          <a:prstGeom prst="rect">
            <a:avLst/>
          </a:prstGeom>
        </xdr:spPr>
      </xdr:pic>
      <xdr:pic>
        <xdr:nvPicPr>
          <xdr:cNvPr id="6" name="Picture 5">
            <a:extLst>
              <a:ext uri="{FF2B5EF4-FFF2-40B4-BE49-F238E27FC236}">
                <a16:creationId xmlns:a16="http://schemas.microsoft.com/office/drawing/2014/main" id="{AEFB5908-3F0A-93DF-3B5D-F8E557E5BBC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636617" y="209008"/>
            <a:ext cx="1484165" cy="900000"/>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417284</xdr:colOff>
      <xdr:row>5</xdr:row>
      <xdr:rowOff>153865</xdr:rowOff>
    </xdr:to>
    <xdr:grpSp>
      <xdr:nvGrpSpPr>
        <xdr:cNvPr id="2" name="Group 1">
          <a:extLst>
            <a:ext uri="{FF2B5EF4-FFF2-40B4-BE49-F238E27FC236}">
              <a16:creationId xmlns:a16="http://schemas.microsoft.com/office/drawing/2014/main" id="{03D710F5-4854-4A4F-8897-B616DC0B6743}"/>
            </a:ext>
          </a:extLst>
        </xdr:cNvPr>
        <xdr:cNvGrpSpPr>
          <a:grpSpLocks noChangeAspect="1"/>
        </xdr:cNvGrpSpPr>
      </xdr:nvGrpSpPr>
      <xdr:grpSpPr>
        <a:xfrm>
          <a:off x="0" y="0"/>
          <a:ext cx="12051391" cy="1038329"/>
          <a:chOff x="0" y="-1"/>
          <a:chExt cx="16640175" cy="1289050"/>
        </a:xfrm>
      </xdr:grpSpPr>
      <xdr:sp macro="" textlink="">
        <xdr:nvSpPr>
          <xdr:cNvPr id="3" name="Rectangle 2">
            <a:extLst>
              <a:ext uri="{FF2B5EF4-FFF2-40B4-BE49-F238E27FC236}">
                <a16:creationId xmlns:a16="http://schemas.microsoft.com/office/drawing/2014/main" id="{6ED4D795-B69E-FCBF-FFC7-7AF41244606E}"/>
              </a:ext>
            </a:extLst>
          </xdr:cNvPr>
          <xdr:cNvSpPr>
            <a:spLocks noChangeArrowheads="1"/>
          </xdr:cNvSpPr>
        </xdr:nvSpPr>
        <xdr:spPr bwMode="auto">
          <a:xfrm>
            <a:off x="0" y="-1"/>
            <a:ext cx="16640175" cy="1289050"/>
          </a:xfrm>
          <a:prstGeom prst="rect">
            <a:avLst/>
          </a:prstGeom>
          <a:solidFill>
            <a:srgbClr val="FFFFFF"/>
          </a:solidFill>
          <a:ln>
            <a:noFill/>
          </a:ln>
          <a:effectLst/>
          <a:extLst>
            <a:ext uri="{91240B29-F687-4F45-9708-019B960494DF}">
              <a14:hiddenLine xmlns:a14="http://schemas.microsoft.com/office/drawing/2010/main" w="19080">
                <a:solidFill>
                  <a:srgbClr val="3465A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449263" rtl="0" eaLnBrk="1" fontAlgn="base" latinLnBrk="0" hangingPunct="0">
              <a:lnSpc>
                <a:spcPct val="93000"/>
              </a:lnSpc>
              <a:spcBef>
                <a:spcPct val="0"/>
              </a:spcBef>
              <a:spcAft>
                <a:spcPct val="0"/>
              </a:spcAft>
              <a:buClr>
                <a:srgbClr val="000000"/>
              </a:buClr>
              <a:buSzPct val="100000"/>
              <a:buFont typeface="Times New Roman" panose="02020603050405020304" pitchFamily="18" charset="0"/>
              <a:buNone/>
              <a:tabLst/>
              <a:defRPr/>
            </a:pPr>
            <a:endParaRPr kumimoji="0" lang="es-ES" altLang="en-US" sz="1800" b="0" i="0" u="none" strike="noStrike" kern="1200" cap="none" spc="0" normalizeH="0" baseline="0">
              <a:ln>
                <a:noFill/>
              </a:ln>
              <a:solidFill>
                <a:prstClr val="black"/>
              </a:solidFill>
              <a:effectLst/>
              <a:uLnTx/>
              <a:uFillTx/>
              <a:latin typeface="Open Sans" panose="020B0606030504020204" pitchFamily="34" charset="0"/>
              <a:ea typeface="Microsoft YaHei" panose="020B0503020204020204" pitchFamily="34" charset="-122"/>
              <a:cs typeface="+mn-cs"/>
            </a:endParaRPr>
          </a:p>
        </xdr:txBody>
      </xdr:sp>
      <xdr:pic>
        <xdr:nvPicPr>
          <xdr:cNvPr id="4" name="Picture 3">
            <a:extLst>
              <a:ext uri="{FF2B5EF4-FFF2-40B4-BE49-F238E27FC236}">
                <a16:creationId xmlns:a16="http://schemas.microsoft.com/office/drawing/2014/main" id="{EE99A00F-DB92-7876-EFE6-448E5CB3AD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62478" y="209008"/>
            <a:ext cx="2193609" cy="9000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pic>
        <xdr:nvPicPr>
          <xdr:cNvPr id="5" name="Picture 4">
            <a:extLst>
              <a:ext uri="{FF2B5EF4-FFF2-40B4-BE49-F238E27FC236}">
                <a16:creationId xmlns:a16="http://schemas.microsoft.com/office/drawing/2014/main" id="{E7256A98-C21C-6DF0-6677-2E17FD124A1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08730" y="209008"/>
            <a:ext cx="3826051" cy="900000"/>
          </a:xfrm>
          <a:prstGeom prst="rect">
            <a:avLst/>
          </a:prstGeom>
        </xdr:spPr>
      </xdr:pic>
      <xdr:pic>
        <xdr:nvPicPr>
          <xdr:cNvPr id="6" name="Picture 5">
            <a:extLst>
              <a:ext uri="{FF2B5EF4-FFF2-40B4-BE49-F238E27FC236}">
                <a16:creationId xmlns:a16="http://schemas.microsoft.com/office/drawing/2014/main" id="{13C4C9E2-1668-8B82-B119-DD16CFF8F1A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636617" y="209008"/>
            <a:ext cx="1484165" cy="90000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1043162</xdr:colOff>
      <xdr:row>5</xdr:row>
      <xdr:rowOff>134697</xdr:rowOff>
    </xdr:to>
    <xdr:grpSp>
      <xdr:nvGrpSpPr>
        <xdr:cNvPr id="7" name="Group 6">
          <a:extLst>
            <a:ext uri="{FF2B5EF4-FFF2-40B4-BE49-F238E27FC236}">
              <a16:creationId xmlns:a16="http://schemas.microsoft.com/office/drawing/2014/main" id="{50B3E52C-6654-4666-B928-6ED931269803}"/>
            </a:ext>
          </a:extLst>
        </xdr:cNvPr>
        <xdr:cNvGrpSpPr>
          <a:grpSpLocks noChangeAspect="1"/>
        </xdr:cNvGrpSpPr>
      </xdr:nvGrpSpPr>
      <xdr:grpSpPr>
        <a:xfrm>
          <a:off x="0" y="0"/>
          <a:ext cx="12010546" cy="1031168"/>
          <a:chOff x="0" y="-1"/>
          <a:chExt cx="16640175" cy="1289050"/>
        </a:xfrm>
      </xdr:grpSpPr>
      <xdr:sp macro="" textlink="">
        <xdr:nvSpPr>
          <xdr:cNvPr id="8" name="Rectangle 7">
            <a:extLst>
              <a:ext uri="{FF2B5EF4-FFF2-40B4-BE49-F238E27FC236}">
                <a16:creationId xmlns:a16="http://schemas.microsoft.com/office/drawing/2014/main" id="{BE6CA873-09BD-7827-79B9-D4E1D2396FC3}"/>
              </a:ext>
            </a:extLst>
          </xdr:cNvPr>
          <xdr:cNvSpPr>
            <a:spLocks noChangeArrowheads="1"/>
          </xdr:cNvSpPr>
        </xdr:nvSpPr>
        <xdr:spPr bwMode="auto">
          <a:xfrm>
            <a:off x="0" y="-1"/>
            <a:ext cx="16640175" cy="1289050"/>
          </a:xfrm>
          <a:prstGeom prst="rect">
            <a:avLst/>
          </a:prstGeom>
          <a:solidFill>
            <a:srgbClr val="FFFFFF"/>
          </a:solidFill>
          <a:ln>
            <a:noFill/>
          </a:ln>
          <a:effectLst/>
          <a:extLst>
            <a:ext uri="{91240B29-F687-4F45-9708-019B960494DF}">
              <a14:hiddenLine xmlns:a14="http://schemas.microsoft.com/office/drawing/2010/main" w="19080">
                <a:solidFill>
                  <a:srgbClr val="3465A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449263" rtl="0" eaLnBrk="1" fontAlgn="base" latinLnBrk="0" hangingPunct="0">
              <a:lnSpc>
                <a:spcPct val="93000"/>
              </a:lnSpc>
              <a:spcBef>
                <a:spcPct val="0"/>
              </a:spcBef>
              <a:spcAft>
                <a:spcPct val="0"/>
              </a:spcAft>
              <a:buClr>
                <a:srgbClr val="000000"/>
              </a:buClr>
              <a:buSzPct val="100000"/>
              <a:buFont typeface="Times New Roman" panose="02020603050405020304" pitchFamily="18" charset="0"/>
              <a:buNone/>
              <a:tabLst/>
              <a:defRPr/>
            </a:pPr>
            <a:endParaRPr kumimoji="0" lang="es-ES" altLang="en-US" sz="1800" b="0" i="0" u="none" strike="noStrike" kern="1200" cap="none" spc="0" normalizeH="0" baseline="0">
              <a:ln>
                <a:noFill/>
              </a:ln>
              <a:solidFill>
                <a:prstClr val="black"/>
              </a:solidFill>
              <a:effectLst/>
              <a:uLnTx/>
              <a:uFillTx/>
              <a:latin typeface="Open Sans" panose="020B0606030504020204" pitchFamily="34" charset="0"/>
              <a:ea typeface="Microsoft YaHei" panose="020B0503020204020204" pitchFamily="34" charset="-122"/>
              <a:cs typeface="+mn-cs"/>
            </a:endParaRPr>
          </a:p>
        </xdr:txBody>
      </xdr:sp>
      <xdr:pic>
        <xdr:nvPicPr>
          <xdr:cNvPr id="9" name="Picture 8">
            <a:extLst>
              <a:ext uri="{FF2B5EF4-FFF2-40B4-BE49-F238E27FC236}">
                <a16:creationId xmlns:a16="http://schemas.microsoft.com/office/drawing/2014/main" id="{930C6423-D46E-18C7-1637-BAD4487CF4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62478" y="209008"/>
            <a:ext cx="2193609" cy="9000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pic>
        <xdr:nvPicPr>
          <xdr:cNvPr id="10" name="Picture 9">
            <a:extLst>
              <a:ext uri="{FF2B5EF4-FFF2-40B4-BE49-F238E27FC236}">
                <a16:creationId xmlns:a16="http://schemas.microsoft.com/office/drawing/2014/main" id="{F82B0AB5-2029-01A6-8FF7-A098EF6330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08730" y="209008"/>
            <a:ext cx="3826051" cy="900000"/>
          </a:xfrm>
          <a:prstGeom prst="rect">
            <a:avLst/>
          </a:prstGeom>
        </xdr:spPr>
      </xdr:pic>
      <xdr:pic>
        <xdr:nvPicPr>
          <xdr:cNvPr id="11" name="Picture 10">
            <a:extLst>
              <a:ext uri="{FF2B5EF4-FFF2-40B4-BE49-F238E27FC236}">
                <a16:creationId xmlns:a16="http://schemas.microsoft.com/office/drawing/2014/main" id="{415220F0-2CCA-1350-7182-B748BA74D50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636617" y="209008"/>
            <a:ext cx="1484165" cy="900000"/>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1322159</xdr:colOff>
      <xdr:row>5</xdr:row>
      <xdr:rowOff>153865</xdr:rowOff>
    </xdr:to>
    <xdr:grpSp>
      <xdr:nvGrpSpPr>
        <xdr:cNvPr id="2" name="Group 1">
          <a:extLst>
            <a:ext uri="{FF2B5EF4-FFF2-40B4-BE49-F238E27FC236}">
              <a16:creationId xmlns:a16="http://schemas.microsoft.com/office/drawing/2014/main" id="{2E2CEB81-CC0C-4F44-AE2C-F5B2802B8CBE}"/>
            </a:ext>
          </a:extLst>
        </xdr:cNvPr>
        <xdr:cNvGrpSpPr>
          <a:grpSpLocks noChangeAspect="1"/>
        </xdr:cNvGrpSpPr>
      </xdr:nvGrpSpPr>
      <xdr:grpSpPr>
        <a:xfrm>
          <a:off x="0" y="0"/>
          <a:ext cx="12030297" cy="1077932"/>
          <a:chOff x="0" y="-1"/>
          <a:chExt cx="16640175" cy="1289050"/>
        </a:xfrm>
      </xdr:grpSpPr>
      <xdr:sp macro="" textlink="">
        <xdr:nvSpPr>
          <xdr:cNvPr id="3" name="Rectangle 2">
            <a:extLst>
              <a:ext uri="{FF2B5EF4-FFF2-40B4-BE49-F238E27FC236}">
                <a16:creationId xmlns:a16="http://schemas.microsoft.com/office/drawing/2014/main" id="{7C548357-A7B3-224F-CBAE-5BA0E27A9F79}"/>
              </a:ext>
            </a:extLst>
          </xdr:cNvPr>
          <xdr:cNvSpPr>
            <a:spLocks noChangeArrowheads="1"/>
          </xdr:cNvSpPr>
        </xdr:nvSpPr>
        <xdr:spPr bwMode="auto">
          <a:xfrm>
            <a:off x="0" y="-1"/>
            <a:ext cx="16640175" cy="1289050"/>
          </a:xfrm>
          <a:prstGeom prst="rect">
            <a:avLst/>
          </a:prstGeom>
          <a:solidFill>
            <a:srgbClr val="FFFFFF"/>
          </a:solidFill>
          <a:ln>
            <a:noFill/>
          </a:ln>
          <a:effectLst/>
          <a:extLst>
            <a:ext uri="{91240B29-F687-4F45-9708-019B960494DF}">
              <a14:hiddenLine xmlns:a14="http://schemas.microsoft.com/office/drawing/2010/main" w="19080">
                <a:solidFill>
                  <a:srgbClr val="3465A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449263" rtl="0" eaLnBrk="1" fontAlgn="base" latinLnBrk="0" hangingPunct="0">
              <a:lnSpc>
                <a:spcPct val="93000"/>
              </a:lnSpc>
              <a:spcBef>
                <a:spcPct val="0"/>
              </a:spcBef>
              <a:spcAft>
                <a:spcPct val="0"/>
              </a:spcAft>
              <a:buClr>
                <a:srgbClr val="000000"/>
              </a:buClr>
              <a:buSzPct val="100000"/>
              <a:buFont typeface="Times New Roman" panose="02020603050405020304" pitchFamily="18" charset="0"/>
              <a:buNone/>
              <a:tabLst/>
              <a:defRPr/>
            </a:pPr>
            <a:endParaRPr kumimoji="0" lang="es-ES" altLang="en-US" sz="1800" b="0" i="0" u="none" strike="noStrike" kern="1200" cap="none" spc="0" normalizeH="0" baseline="0">
              <a:ln>
                <a:noFill/>
              </a:ln>
              <a:solidFill>
                <a:prstClr val="black"/>
              </a:solidFill>
              <a:effectLst/>
              <a:uLnTx/>
              <a:uFillTx/>
              <a:latin typeface="Open Sans" panose="020B0606030504020204" pitchFamily="34" charset="0"/>
              <a:ea typeface="Microsoft YaHei" panose="020B0503020204020204" pitchFamily="34" charset="-122"/>
              <a:cs typeface="+mn-cs"/>
            </a:endParaRPr>
          </a:p>
        </xdr:txBody>
      </xdr:sp>
      <xdr:pic>
        <xdr:nvPicPr>
          <xdr:cNvPr id="4" name="Picture 3">
            <a:extLst>
              <a:ext uri="{FF2B5EF4-FFF2-40B4-BE49-F238E27FC236}">
                <a16:creationId xmlns:a16="http://schemas.microsoft.com/office/drawing/2014/main" id="{7DA90D25-3EB0-CA1A-DD8A-5DA90AF99F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62478" y="209008"/>
            <a:ext cx="2193609" cy="9000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pic>
        <xdr:nvPicPr>
          <xdr:cNvPr id="5" name="Picture 4">
            <a:extLst>
              <a:ext uri="{FF2B5EF4-FFF2-40B4-BE49-F238E27FC236}">
                <a16:creationId xmlns:a16="http://schemas.microsoft.com/office/drawing/2014/main" id="{A0D30D90-7831-20E2-AAD6-D381A75806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08730" y="209008"/>
            <a:ext cx="3826051" cy="900000"/>
          </a:xfrm>
          <a:prstGeom prst="rect">
            <a:avLst/>
          </a:prstGeom>
        </xdr:spPr>
      </xdr:pic>
      <xdr:pic>
        <xdr:nvPicPr>
          <xdr:cNvPr id="6" name="Picture 5">
            <a:extLst>
              <a:ext uri="{FF2B5EF4-FFF2-40B4-BE49-F238E27FC236}">
                <a16:creationId xmlns:a16="http://schemas.microsoft.com/office/drawing/2014/main" id="{1C52ED07-DFEF-8674-F1E0-CF3E7C07D5D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636617" y="209008"/>
            <a:ext cx="1484165" cy="900000"/>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398234</xdr:colOff>
      <xdr:row>5</xdr:row>
      <xdr:rowOff>153865</xdr:rowOff>
    </xdr:to>
    <xdr:grpSp>
      <xdr:nvGrpSpPr>
        <xdr:cNvPr id="2" name="Group 1">
          <a:extLst>
            <a:ext uri="{FF2B5EF4-FFF2-40B4-BE49-F238E27FC236}">
              <a16:creationId xmlns:a16="http://schemas.microsoft.com/office/drawing/2014/main" id="{9A2BE52E-B53A-4C73-B194-450AE0C7D269}"/>
            </a:ext>
          </a:extLst>
        </xdr:cNvPr>
        <xdr:cNvGrpSpPr>
          <a:grpSpLocks noChangeAspect="1"/>
        </xdr:cNvGrpSpPr>
      </xdr:nvGrpSpPr>
      <xdr:grpSpPr>
        <a:xfrm>
          <a:off x="0" y="0"/>
          <a:ext cx="12018734" cy="1058740"/>
          <a:chOff x="0" y="-1"/>
          <a:chExt cx="16640175" cy="1289050"/>
        </a:xfrm>
      </xdr:grpSpPr>
      <xdr:sp macro="" textlink="">
        <xdr:nvSpPr>
          <xdr:cNvPr id="3" name="Rectangle 2">
            <a:extLst>
              <a:ext uri="{FF2B5EF4-FFF2-40B4-BE49-F238E27FC236}">
                <a16:creationId xmlns:a16="http://schemas.microsoft.com/office/drawing/2014/main" id="{782D3123-4D23-C6D9-20D9-E8539384E13D}"/>
              </a:ext>
            </a:extLst>
          </xdr:cNvPr>
          <xdr:cNvSpPr>
            <a:spLocks noChangeArrowheads="1"/>
          </xdr:cNvSpPr>
        </xdr:nvSpPr>
        <xdr:spPr bwMode="auto">
          <a:xfrm>
            <a:off x="0" y="-1"/>
            <a:ext cx="16640175" cy="1289050"/>
          </a:xfrm>
          <a:prstGeom prst="rect">
            <a:avLst/>
          </a:prstGeom>
          <a:solidFill>
            <a:srgbClr val="FFFFFF"/>
          </a:solidFill>
          <a:ln>
            <a:noFill/>
          </a:ln>
          <a:effectLst/>
          <a:extLst>
            <a:ext uri="{91240B29-F687-4F45-9708-019B960494DF}">
              <a14:hiddenLine xmlns:a14="http://schemas.microsoft.com/office/drawing/2010/main" w="19080">
                <a:solidFill>
                  <a:srgbClr val="3465A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449263" rtl="0" eaLnBrk="1" fontAlgn="base" latinLnBrk="0" hangingPunct="0">
              <a:lnSpc>
                <a:spcPct val="93000"/>
              </a:lnSpc>
              <a:spcBef>
                <a:spcPct val="0"/>
              </a:spcBef>
              <a:spcAft>
                <a:spcPct val="0"/>
              </a:spcAft>
              <a:buClr>
                <a:srgbClr val="000000"/>
              </a:buClr>
              <a:buSzPct val="100000"/>
              <a:buFont typeface="Times New Roman" panose="02020603050405020304" pitchFamily="18" charset="0"/>
              <a:buNone/>
              <a:tabLst/>
              <a:defRPr/>
            </a:pPr>
            <a:endParaRPr kumimoji="0" lang="es-ES" altLang="en-US" sz="1800" b="0" i="0" u="none" strike="noStrike" kern="1200" cap="none" spc="0" normalizeH="0" baseline="0">
              <a:ln>
                <a:noFill/>
              </a:ln>
              <a:solidFill>
                <a:prstClr val="black"/>
              </a:solidFill>
              <a:effectLst/>
              <a:uLnTx/>
              <a:uFillTx/>
              <a:latin typeface="Open Sans" panose="020B0606030504020204" pitchFamily="34" charset="0"/>
              <a:ea typeface="Microsoft YaHei" panose="020B0503020204020204" pitchFamily="34" charset="-122"/>
              <a:cs typeface="+mn-cs"/>
            </a:endParaRPr>
          </a:p>
        </xdr:txBody>
      </xdr:sp>
      <xdr:pic>
        <xdr:nvPicPr>
          <xdr:cNvPr id="4" name="Picture 3">
            <a:extLst>
              <a:ext uri="{FF2B5EF4-FFF2-40B4-BE49-F238E27FC236}">
                <a16:creationId xmlns:a16="http://schemas.microsoft.com/office/drawing/2014/main" id="{93F23F7E-2698-6C5A-8D51-B9276D3F7F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62478" y="209008"/>
            <a:ext cx="2193609" cy="9000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pic>
        <xdr:nvPicPr>
          <xdr:cNvPr id="5" name="Picture 4">
            <a:extLst>
              <a:ext uri="{FF2B5EF4-FFF2-40B4-BE49-F238E27FC236}">
                <a16:creationId xmlns:a16="http://schemas.microsoft.com/office/drawing/2014/main" id="{505D8BC3-7427-13A2-6735-39FC923C28E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08730" y="209008"/>
            <a:ext cx="3826051" cy="900000"/>
          </a:xfrm>
          <a:prstGeom prst="rect">
            <a:avLst/>
          </a:prstGeom>
        </xdr:spPr>
      </xdr:pic>
      <xdr:pic>
        <xdr:nvPicPr>
          <xdr:cNvPr id="6" name="Picture 5">
            <a:extLst>
              <a:ext uri="{FF2B5EF4-FFF2-40B4-BE49-F238E27FC236}">
                <a16:creationId xmlns:a16="http://schemas.microsoft.com/office/drawing/2014/main" id="{E100E373-1F41-DF0C-7BFA-D1415B82404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636617" y="209008"/>
            <a:ext cx="1484165" cy="900000"/>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845909</xdr:colOff>
      <xdr:row>5</xdr:row>
      <xdr:rowOff>153865</xdr:rowOff>
    </xdr:to>
    <xdr:grpSp>
      <xdr:nvGrpSpPr>
        <xdr:cNvPr id="2" name="Group 1">
          <a:extLst>
            <a:ext uri="{FF2B5EF4-FFF2-40B4-BE49-F238E27FC236}">
              <a16:creationId xmlns:a16="http://schemas.microsoft.com/office/drawing/2014/main" id="{A9180EC9-33D0-4AE1-A56F-B312C37E155B}"/>
            </a:ext>
          </a:extLst>
        </xdr:cNvPr>
        <xdr:cNvGrpSpPr>
          <a:grpSpLocks noChangeAspect="1"/>
        </xdr:cNvGrpSpPr>
      </xdr:nvGrpSpPr>
      <xdr:grpSpPr>
        <a:xfrm>
          <a:off x="0" y="0"/>
          <a:ext cx="12021909" cy="1058740"/>
          <a:chOff x="0" y="-1"/>
          <a:chExt cx="16640175" cy="1289050"/>
        </a:xfrm>
      </xdr:grpSpPr>
      <xdr:sp macro="" textlink="">
        <xdr:nvSpPr>
          <xdr:cNvPr id="3" name="Rectangle 2">
            <a:extLst>
              <a:ext uri="{FF2B5EF4-FFF2-40B4-BE49-F238E27FC236}">
                <a16:creationId xmlns:a16="http://schemas.microsoft.com/office/drawing/2014/main" id="{60F07675-FC6F-C9D6-42E9-52F8E130B412}"/>
              </a:ext>
            </a:extLst>
          </xdr:cNvPr>
          <xdr:cNvSpPr>
            <a:spLocks noChangeArrowheads="1"/>
          </xdr:cNvSpPr>
        </xdr:nvSpPr>
        <xdr:spPr bwMode="auto">
          <a:xfrm>
            <a:off x="0" y="-1"/>
            <a:ext cx="16640175" cy="1289050"/>
          </a:xfrm>
          <a:prstGeom prst="rect">
            <a:avLst/>
          </a:prstGeom>
          <a:solidFill>
            <a:srgbClr val="FFFFFF"/>
          </a:solidFill>
          <a:ln>
            <a:noFill/>
          </a:ln>
          <a:effectLst/>
          <a:extLst>
            <a:ext uri="{91240B29-F687-4F45-9708-019B960494DF}">
              <a14:hiddenLine xmlns:a14="http://schemas.microsoft.com/office/drawing/2010/main" w="19080">
                <a:solidFill>
                  <a:srgbClr val="3465A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449263" rtl="0" eaLnBrk="1" fontAlgn="base" latinLnBrk="0" hangingPunct="0">
              <a:lnSpc>
                <a:spcPct val="93000"/>
              </a:lnSpc>
              <a:spcBef>
                <a:spcPct val="0"/>
              </a:spcBef>
              <a:spcAft>
                <a:spcPct val="0"/>
              </a:spcAft>
              <a:buClr>
                <a:srgbClr val="000000"/>
              </a:buClr>
              <a:buSzPct val="100000"/>
              <a:buFont typeface="Times New Roman" panose="02020603050405020304" pitchFamily="18" charset="0"/>
              <a:buNone/>
              <a:tabLst/>
              <a:defRPr/>
            </a:pPr>
            <a:endParaRPr kumimoji="0" lang="es-ES" altLang="en-US" sz="1800" b="0" i="0" u="none" strike="noStrike" kern="1200" cap="none" spc="0" normalizeH="0" baseline="0">
              <a:ln>
                <a:noFill/>
              </a:ln>
              <a:solidFill>
                <a:prstClr val="black"/>
              </a:solidFill>
              <a:effectLst/>
              <a:uLnTx/>
              <a:uFillTx/>
              <a:latin typeface="Open Sans" panose="020B0606030504020204" pitchFamily="34" charset="0"/>
              <a:ea typeface="Microsoft YaHei" panose="020B0503020204020204" pitchFamily="34" charset="-122"/>
              <a:cs typeface="+mn-cs"/>
            </a:endParaRPr>
          </a:p>
        </xdr:txBody>
      </xdr:sp>
      <xdr:pic>
        <xdr:nvPicPr>
          <xdr:cNvPr id="4" name="Picture 3">
            <a:extLst>
              <a:ext uri="{FF2B5EF4-FFF2-40B4-BE49-F238E27FC236}">
                <a16:creationId xmlns:a16="http://schemas.microsoft.com/office/drawing/2014/main" id="{7AEA35B0-3D35-07BC-478F-3CC0FCBBE8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62478" y="209008"/>
            <a:ext cx="2193609" cy="9000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pic>
        <xdr:nvPicPr>
          <xdr:cNvPr id="5" name="Picture 4">
            <a:extLst>
              <a:ext uri="{FF2B5EF4-FFF2-40B4-BE49-F238E27FC236}">
                <a16:creationId xmlns:a16="http://schemas.microsoft.com/office/drawing/2014/main" id="{DC8F9473-DB5D-65C3-E09E-DEE990D483D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08730" y="209008"/>
            <a:ext cx="3826051" cy="900000"/>
          </a:xfrm>
          <a:prstGeom prst="rect">
            <a:avLst/>
          </a:prstGeom>
        </xdr:spPr>
      </xdr:pic>
      <xdr:pic>
        <xdr:nvPicPr>
          <xdr:cNvPr id="6" name="Picture 5">
            <a:extLst>
              <a:ext uri="{FF2B5EF4-FFF2-40B4-BE49-F238E27FC236}">
                <a16:creationId xmlns:a16="http://schemas.microsoft.com/office/drawing/2014/main" id="{48DA8273-353D-4190-8BCE-B8AA321BD5D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636617" y="209008"/>
            <a:ext cx="1484165" cy="900000"/>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oneCellAnchor>
    <xdr:from>
      <xdr:col>4</xdr:col>
      <xdr:colOff>0</xdr:colOff>
      <xdr:row>8</xdr:row>
      <xdr:rowOff>0</xdr:rowOff>
    </xdr:from>
    <xdr:ext cx="5760000" cy="3701143"/>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twoCellAnchor>
    <xdr:from>
      <xdr:col>0</xdr:col>
      <xdr:colOff>0</xdr:colOff>
      <xdr:row>0</xdr:row>
      <xdr:rowOff>0</xdr:rowOff>
    </xdr:from>
    <xdr:to>
      <xdr:col>15</xdr:col>
      <xdr:colOff>479877</xdr:colOff>
      <xdr:row>5</xdr:row>
      <xdr:rowOff>174276</xdr:rowOff>
    </xdr:to>
    <xdr:grpSp>
      <xdr:nvGrpSpPr>
        <xdr:cNvPr id="3" name="Group 2">
          <a:extLst>
            <a:ext uri="{FF2B5EF4-FFF2-40B4-BE49-F238E27FC236}">
              <a16:creationId xmlns:a16="http://schemas.microsoft.com/office/drawing/2014/main" id="{06AA61E9-910A-4510-B457-949CDBC5C0E0}"/>
            </a:ext>
          </a:extLst>
        </xdr:cNvPr>
        <xdr:cNvGrpSpPr>
          <a:grpSpLocks noChangeAspect="1"/>
        </xdr:cNvGrpSpPr>
      </xdr:nvGrpSpPr>
      <xdr:grpSpPr>
        <a:xfrm>
          <a:off x="0" y="0"/>
          <a:ext cx="12029009" cy="1085363"/>
          <a:chOff x="0" y="-1"/>
          <a:chExt cx="16640175" cy="1289050"/>
        </a:xfrm>
      </xdr:grpSpPr>
      <xdr:sp macro="" textlink="">
        <xdr:nvSpPr>
          <xdr:cNvPr id="4" name="Rectangle 3">
            <a:extLst>
              <a:ext uri="{FF2B5EF4-FFF2-40B4-BE49-F238E27FC236}">
                <a16:creationId xmlns:a16="http://schemas.microsoft.com/office/drawing/2014/main" id="{7C0A49D0-8236-A037-6B47-8C2F352B7F87}"/>
              </a:ext>
            </a:extLst>
          </xdr:cNvPr>
          <xdr:cNvSpPr>
            <a:spLocks noChangeArrowheads="1"/>
          </xdr:cNvSpPr>
        </xdr:nvSpPr>
        <xdr:spPr bwMode="auto">
          <a:xfrm>
            <a:off x="0" y="-1"/>
            <a:ext cx="16640175" cy="1289050"/>
          </a:xfrm>
          <a:prstGeom prst="rect">
            <a:avLst/>
          </a:prstGeom>
          <a:solidFill>
            <a:srgbClr val="FFFFFF"/>
          </a:solidFill>
          <a:ln>
            <a:noFill/>
          </a:ln>
          <a:effectLst/>
          <a:extLst>
            <a:ext uri="{91240B29-F687-4F45-9708-019B960494DF}">
              <a14:hiddenLine xmlns:a14="http://schemas.microsoft.com/office/drawing/2010/main" w="19080">
                <a:solidFill>
                  <a:srgbClr val="3465A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449263" rtl="0" eaLnBrk="1" fontAlgn="base" latinLnBrk="0" hangingPunct="0">
              <a:lnSpc>
                <a:spcPct val="93000"/>
              </a:lnSpc>
              <a:spcBef>
                <a:spcPct val="0"/>
              </a:spcBef>
              <a:spcAft>
                <a:spcPct val="0"/>
              </a:spcAft>
              <a:buClr>
                <a:srgbClr val="000000"/>
              </a:buClr>
              <a:buSzPct val="100000"/>
              <a:buFont typeface="Times New Roman" panose="02020603050405020304" pitchFamily="18" charset="0"/>
              <a:buNone/>
              <a:tabLst/>
              <a:defRPr/>
            </a:pPr>
            <a:endParaRPr kumimoji="0" lang="es-ES" altLang="en-US" sz="1800" b="0" i="0" u="none" strike="noStrike" kern="1200" cap="none" spc="0" normalizeH="0" baseline="0">
              <a:ln>
                <a:noFill/>
              </a:ln>
              <a:solidFill>
                <a:prstClr val="black"/>
              </a:solidFill>
              <a:effectLst/>
              <a:uLnTx/>
              <a:uFillTx/>
              <a:latin typeface="Open Sans" panose="020B0606030504020204" pitchFamily="34" charset="0"/>
              <a:ea typeface="Microsoft YaHei" panose="020B0503020204020204" pitchFamily="34" charset="-122"/>
              <a:cs typeface="+mn-cs"/>
            </a:endParaRPr>
          </a:p>
        </xdr:txBody>
      </xdr:sp>
      <xdr:pic>
        <xdr:nvPicPr>
          <xdr:cNvPr id="5" name="Picture 4">
            <a:extLst>
              <a:ext uri="{FF2B5EF4-FFF2-40B4-BE49-F238E27FC236}">
                <a16:creationId xmlns:a16="http://schemas.microsoft.com/office/drawing/2014/main" id="{B083E7F7-771A-2AC2-1363-F62571569B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162478" y="209008"/>
            <a:ext cx="2193609" cy="9000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pic>
        <xdr:nvPicPr>
          <xdr:cNvPr id="6" name="Picture 5">
            <a:extLst>
              <a:ext uri="{FF2B5EF4-FFF2-40B4-BE49-F238E27FC236}">
                <a16:creationId xmlns:a16="http://schemas.microsoft.com/office/drawing/2014/main" id="{C158F12A-6DFB-0279-6BCD-2EA8DB6FCC8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08730" y="209008"/>
            <a:ext cx="3826051" cy="900000"/>
          </a:xfrm>
          <a:prstGeom prst="rect">
            <a:avLst/>
          </a:prstGeom>
        </xdr:spPr>
      </xdr:pic>
      <xdr:pic>
        <xdr:nvPicPr>
          <xdr:cNvPr id="7" name="Picture 6">
            <a:extLst>
              <a:ext uri="{FF2B5EF4-FFF2-40B4-BE49-F238E27FC236}">
                <a16:creationId xmlns:a16="http://schemas.microsoft.com/office/drawing/2014/main" id="{437FA592-6D37-381E-C489-B386AEFEF6B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636617" y="209008"/>
            <a:ext cx="1484165" cy="900000"/>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2D4B1-6509-47A3-9DA1-CBF6AB828580}">
  <dimension ref="A1:M162"/>
  <sheetViews>
    <sheetView zoomScale="85" zoomScaleNormal="85" workbookViewId="0">
      <selection activeCell="V17" sqref="V17"/>
    </sheetView>
  </sheetViews>
  <sheetFormatPr defaultColWidth="11.1796875" defaultRowHeight="14.5" x14ac:dyDescent="0.35"/>
  <cols>
    <col min="1" max="1" width="9.26953125" style="17" customWidth="1"/>
    <col min="2" max="2" width="3.453125" style="18" customWidth="1"/>
    <col min="3" max="3" width="52.7265625" style="18" customWidth="1"/>
    <col min="4" max="4" width="9.26953125" style="18" customWidth="1"/>
    <col min="5" max="9" width="11.1796875" style="18"/>
    <col min="10" max="10" width="10.7265625" style="18" customWidth="1"/>
    <col min="11" max="11" width="52.7265625" style="18" customWidth="1"/>
    <col min="12" max="12" width="3.453125" style="18" customWidth="1"/>
    <col min="13" max="13" width="9.26953125" style="17" customWidth="1"/>
  </cols>
  <sheetData>
    <row r="1" spans="1:13" x14ac:dyDescent="0.35">
      <c r="A1" s="4"/>
      <c r="B1" s="5"/>
      <c r="C1" s="5"/>
      <c r="D1" s="5"/>
      <c r="E1" s="5"/>
      <c r="F1" s="5"/>
      <c r="G1" s="5"/>
      <c r="H1" s="5"/>
      <c r="I1" s="5"/>
      <c r="J1" s="5"/>
      <c r="K1" s="5"/>
      <c r="L1" s="5"/>
      <c r="M1" s="4"/>
    </row>
    <row r="2" spans="1:13" x14ac:dyDescent="0.35">
      <c r="A2" s="4"/>
      <c r="B2" s="5"/>
      <c r="C2" s="5"/>
      <c r="D2" s="5"/>
      <c r="E2" s="5"/>
      <c r="F2" s="5"/>
      <c r="G2" s="5"/>
      <c r="H2" s="5"/>
      <c r="I2" s="5"/>
      <c r="J2" s="5"/>
      <c r="K2" s="5"/>
      <c r="L2" s="5"/>
      <c r="M2" s="4"/>
    </row>
    <row r="3" spans="1:13" x14ac:dyDescent="0.35">
      <c r="A3" s="4"/>
      <c r="B3" s="5"/>
      <c r="C3" s="5"/>
      <c r="D3" s="5"/>
      <c r="E3" s="5"/>
      <c r="F3" s="5"/>
      <c r="G3" s="5"/>
      <c r="H3" s="5"/>
      <c r="I3" s="5"/>
      <c r="J3" s="5"/>
      <c r="K3" s="5"/>
      <c r="L3" s="5"/>
      <c r="M3" s="4"/>
    </row>
    <row r="4" spans="1:13" x14ac:dyDescent="0.35">
      <c r="A4" s="4"/>
      <c r="B4" s="5"/>
      <c r="C4" s="5"/>
      <c r="D4" s="5"/>
      <c r="E4" s="5"/>
      <c r="F4" s="5"/>
      <c r="G4" s="5"/>
      <c r="H4" s="5"/>
      <c r="I4" s="5"/>
      <c r="J4" s="5"/>
      <c r="K4" s="5"/>
      <c r="L4" s="5"/>
      <c r="M4" s="4"/>
    </row>
    <row r="5" spans="1:13" x14ac:dyDescent="0.35">
      <c r="A5" s="4"/>
      <c r="B5" s="5"/>
      <c r="C5" s="5"/>
      <c r="D5" s="5"/>
      <c r="E5" s="5"/>
      <c r="F5" s="5"/>
      <c r="G5" s="5"/>
      <c r="H5" s="5"/>
      <c r="I5" s="5"/>
      <c r="J5" s="5"/>
      <c r="K5" s="5"/>
      <c r="L5" s="5"/>
      <c r="M5" s="4"/>
    </row>
    <row r="6" spans="1:13" x14ac:dyDescent="0.35">
      <c r="A6" s="4"/>
      <c r="B6" s="5"/>
      <c r="C6" s="5"/>
      <c r="D6" s="5"/>
      <c r="E6" s="5"/>
      <c r="F6" s="5"/>
      <c r="G6" s="5"/>
      <c r="H6" s="5"/>
      <c r="I6" s="5"/>
      <c r="J6" s="5"/>
      <c r="K6" s="5"/>
      <c r="L6" s="5"/>
      <c r="M6" s="4"/>
    </row>
    <row r="7" spans="1:13" ht="38.15" customHeight="1" x14ac:dyDescent="0.35">
      <c r="A7" s="4"/>
      <c r="B7" s="4"/>
      <c r="C7" s="4"/>
      <c r="D7" s="4"/>
      <c r="E7" s="4"/>
      <c r="F7" s="4"/>
      <c r="G7" s="4"/>
      <c r="H7" s="4"/>
      <c r="I7" s="4"/>
      <c r="J7" s="4"/>
      <c r="K7" s="4"/>
      <c r="L7" s="4"/>
      <c r="M7" s="4"/>
    </row>
    <row r="8" spans="1:13" x14ac:dyDescent="0.35">
      <c r="A8" s="4"/>
      <c r="B8" s="4"/>
      <c r="C8" s="21" t="s">
        <v>454</v>
      </c>
      <c r="D8" s="21"/>
      <c r="E8" s="21"/>
      <c r="F8" s="21"/>
      <c r="G8" s="21"/>
      <c r="H8" s="21"/>
      <c r="I8" s="21"/>
      <c r="J8" s="21"/>
      <c r="K8" s="21"/>
      <c r="L8" s="6"/>
      <c r="M8" s="4"/>
    </row>
    <row r="9" spans="1:13" x14ac:dyDescent="0.35">
      <c r="A9" s="4"/>
      <c r="B9" s="4"/>
      <c r="C9" s="4"/>
      <c r="D9" s="4"/>
      <c r="E9" s="4"/>
      <c r="F9" s="4"/>
      <c r="G9" s="4"/>
      <c r="H9" s="4"/>
      <c r="I9" s="4"/>
      <c r="J9" s="4"/>
      <c r="K9" s="4"/>
      <c r="L9" s="7"/>
      <c r="M9" s="4"/>
    </row>
    <row r="10" spans="1:13" ht="97" customHeight="1" x14ac:dyDescent="0.35">
      <c r="A10" s="4"/>
      <c r="B10" s="8"/>
      <c r="C10" s="22" t="s">
        <v>455</v>
      </c>
      <c r="D10" s="22"/>
      <c r="E10" s="22"/>
      <c r="F10" s="22"/>
      <c r="G10" s="22"/>
      <c r="H10" s="22"/>
      <c r="I10" s="22"/>
      <c r="J10" s="22"/>
      <c r="K10" s="22"/>
      <c r="L10" s="9"/>
      <c r="M10" s="4"/>
    </row>
    <row r="11" spans="1:13" x14ac:dyDescent="0.35">
      <c r="A11" s="4"/>
      <c r="B11" s="4"/>
      <c r="C11" s="4"/>
      <c r="D11" s="4"/>
      <c r="E11" s="4"/>
      <c r="F11" s="4"/>
      <c r="G11" s="4"/>
      <c r="H11" s="4"/>
      <c r="I11" s="4"/>
      <c r="J11" s="4"/>
      <c r="K11" s="4"/>
      <c r="L11" s="4"/>
      <c r="M11" s="4"/>
    </row>
    <row r="12" spans="1:13" x14ac:dyDescent="0.35">
      <c r="A12" s="10"/>
      <c r="B12" s="11"/>
      <c r="C12" s="21" t="s">
        <v>453</v>
      </c>
      <c r="D12" s="21"/>
      <c r="E12" s="21"/>
      <c r="F12" s="21"/>
      <c r="G12" s="21"/>
      <c r="H12" s="21"/>
      <c r="I12" s="21"/>
      <c r="J12" s="21"/>
      <c r="K12" s="21"/>
      <c r="L12" s="12"/>
      <c r="M12" s="10"/>
    </row>
    <row r="13" spans="1:13" x14ac:dyDescent="0.35">
      <c r="A13" s="10"/>
      <c r="B13" s="11"/>
      <c r="C13" s="23"/>
      <c r="D13" s="23"/>
      <c r="E13" s="23"/>
      <c r="F13" s="23"/>
      <c r="G13" s="23"/>
      <c r="H13" s="23"/>
      <c r="I13" s="23"/>
      <c r="J13" s="23"/>
      <c r="K13" s="23"/>
      <c r="L13" s="12"/>
      <c r="M13" s="10"/>
    </row>
    <row r="14" spans="1:13" ht="24" customHeight="1" x14ac:dyDescent="0.35">
      <c r="A14" s="4"/>
      <c r="B14" s="13"/>
      <c r="C14" s="24" t="s">
        <v>470</v>
      </c>
      <c r="D14" s="24"/>
      <c r="E14" s="24"/>
      <c r="F14" s="24"/>
      <c r="G14" s="24"/>
      <c r="H14" s="24"/>
      <c r="I14" s="24"/>
      <c r="J14" s="24"/>
      <c r="K14" s="24"/>
      <c r="L14" s="5"/>
      <c r="M14" s="4"/>
    </row>
    <row r="15" spans="1:13" x14ac:dyDescent="0.35">
      <c r="A15" s="4"/>
      <c r="B15" s="13"/>
      <c r="C15" s="13"/>
      <c r="D15" s="13"/>
      <c r="E15" s="13"/>
      <c r="F15" s="13"/>
      <c r="G15" s="13"/>
      <c r="H15" s="13"/>
      <c r="I15" s="13"/>
      <c r="J15" s="13"/>
      <c r="K15" s="13"/>
      <c r="L15" s="5"/>
      <c r="M15" s="4"/>
    </row>
    <row r="16" spans="1:13" ht="14.5" customHeight="1" x14ac:dyDescent="0.35">
      <c r="A16" s="10"/>
      <c r="B16" s="11"/>
      <c r="C16" s="19" t="s">
        <v>456</v>
      </c>
      <c r="D16" s="19"/>
      <c r="E16" s="19"/>
      <c r="F16" s="5"/>
      <c r="G16" s="5"/>
      <c r="H16" s="19" t="s">
        <v>458</v>
      </c>
      <c r="I16" s="19"/>
      <c r="J16" s="19"/>
      <c r="K16" s="19"/>
      <c r="L16" s="10"/>
      <c r="M16" s="4"/>
    </row>
    <row r="17" spans="1:13" ht="306.5" customHeight="1" x14ac:dyDescent="0.35">
      <c r="A17" s="14"/>
      <c r="B17" s="15"/>
      <c r="C17" s="20" t="s">
        <v>457</v>
      </c>
      <c r="D17" s="20"/>
      <c r="E17" s="20"/>
      <c r="F17" s="5"/>
      <c r="G17" s="5"/>
      <c r="H17" s="20" t="s">
        <v>459</v>
      </c>
      <c r="I17" s="20"/>
      <c r="J17" s="20"/>
      <c r="K17" s="20"/>
      <c r="L17" s="14"/>
      <c r="M17" s="4"/>
    </row>
    <row r="18" spans="1:13" x14ac:dyDescent="0.35">
      <c r="A18" s="4"/>
      <c r="B18" s="5"/>
      <c r="C18" s="5"/>
      <c r="D18" s="5"/>
      <c r="E18" s="5"/>
      <c r="F18" s="5"/>
      <c r="G18" s="5"/>
      <c r="H18" s="5"/>
      <c r="I18" s="5"/>
      <c r="J18" s="5"/>
      <c r="K18" s="5"/>
      <c r="L18" s="4"/>
      <c r="M18" s="4"/>
    </row>
    <row r="19" spans="1:13" ht="14.5" customHeight="1" x14ac:dyDescent="0.35">
      <c r="A19" s="4"/>
      <c r="B19" s="5"/>
      <c r="C19" s="19" t="s">
        <v>460</v>
      </c>
      <c r="D19" s="19"/>
      <c r="E19" s="19"/>
      <c r="F19" s="5"/>
      <c r="G19" s="5"/>
      <c r="H19" s="19" t="s">
        <v>462</v>
      </c>
      <c r="I19" s="19"/>
      <c r="J19" s="19"/>
      <c r="K19" s="19"/>
      <c r="L19" s="4"/>
      <c r="M19" s="4"/>
    </row>
    <row r="20" spans="1:13" ht="83.5" customHeight="1" x14ac:dyDescent="0.35">
      <c r="A20" s="4"/>
      <c r="B20" s="5"/>
      <c r="C20" s="20" t="s">
        <v>461</v>
      </c>
      <c r="D20" s="20"/>
      <c r="E20" s="20"/>
      <c r="F20" s="5"/>
      <c r="G20" s="5"/>
      <c r="H20" s="20" t="s">
        <v>463</v>
      </c>
      <c r="I20" s="20"/>
      <c r="J20" s="20"/>
      <c r="K20" s="20"/>
      <c r="L20" s="4"/>
      <c r="M20" s="4"/>
    </row>
    <row r="21" spans="1:13" x14ac:dyDescent="0.35">
      <c r="A21" s="4"/>
      <c r="B21" s="5"/>
      <c r="C21" s="5"/>
      <c r="D21" s="5"/>
      <c r="E21" s="5"/>
      <c r="F21" s="5"/>
      <c r="G21" s="5"/>
      <c r="H21" s="5"/>
      <c r="I21" s="5"/>
      <c r="J21" s="5"/>
      <c r="K21" s="5"/>
      <c r="L21" s="5"/>
      <c r="M21" s="4"/>
    </row>
    <row r="22" spans="1:13" x14ac:dyDescent="0.35">
      <c r="A22" s="4"/>
      <c r="B22" s="5"/>
      <c r="C22" s="19" t="s">
        <v>464</v>
      </c>
      <c r="D22" s="19"/>
      <c r="E22" s="19"/>
      <c r="F22" s="5"/>
      <c r="G22" s="5"/>
      <c r="H22" s="19" t="s">
        <v>466</v>
      </c>
      <c r="I22" s="19"/>
      <c r="J22" s="19"/>
      <c r="K22" s="19"/>
      <c r="L22" s="5"/>
      <c r="M22" s="4"/>
    </row>
    <row r="23" spans="1:13" ht="82.5" customHeight="1" x14ac:dyDescent="0.35">
      <c r="A23" s="4"/>
      <c r="B23" s="5"/>
      <c r="C23" s="20" t="s">
        <v>465</v>
      </c>
      <c r="D23" s="20"/>
      <c r="E23" s="20"/>
      <c r="F23" s="5"/>
      <c r="G23" s="5"/>
      <c r="H23" s="20" t="s">
        <v>467</v>
      </c>
      <c r="I23" s="20"/>
      <c r="J23" s="20"/>
      <c r="K23" s="20"/>
      <c r="L23" s="5"/>
      <c r="M23" s="4"/>
    </row>
    <row r="24" spans="1:13" x14ac:dyDescent="0.35">
      <c r="A24" s="4"/>
      <c r="B24" s="5"/>
      <c r="C24" s="5"/>
      <c r="D24" s="5"/>
      <c r="E24" s="5"/>
      <c r="F24" s="5"/>
      <c r="G24" s="5"/>
      <c r="H24" s="5"/>
      <c r="I24" s="5"/>
      <c r="J24" s="5"/>
      <c r="K24" s="5"/>
      <c r="L24" s="5"/>
      <c r="M24" s="4"/>
    </row>
    <row r="25" spans="1:13" x14ac:dyDescent="0.35">
      <c r="A25" s="4"/>
      <c r="B25" s="5"/>
      <c r="C25" s="5"/>
      <c r="D25" s="5"/>
      <c r="E25" s="5"/>
      <c r="F25" s="5"/>
      <c r="G25" s="5"/>
      <c r="H25" s="5"/>
      <c r="I25" s="5"/>
      <c r="J25" s="5"/>
      <c r="K25" s="5"/>
      <c r="L25" s="5"/>
      <c r="M25" s="4"/>
    </row>
    <row r="26" spans="1:13" ht="14.5" customHeight="1" x14ac:dyDescent="0.35">
      <c r="A26" s="4"/>
      <c r="B26" s="5"/>
      <c r="C26" s="19" t="s">
        <v>469</v>
      </c>
      <c r="D26" s="19"/>
      <c r="E26" s="19"/>
      <c r="F26" s="19"/>
      <c r="G26" s="19"/>
      <c r="H26" s="19"/>
      <c r="I26" s="19"/>
      <c r="J26" s="19"/>
      <c r="K26" s="19"/>
      <c r="L26" s="5"/>
      <c r="M26" s="4"/>
    </row>
    <row r="27" spans="1:13" ht="173" customHeight="1" x14ac:dyDescent="0.35">
      <c r="A27" s="4"/>
      <c r="B27" s="5"/>
      <c r="C27" s="20" t="s">
        <v>468</v>
      </c>
      <c r="D27" s="20"/>
      <c r="E27" s="20"/>
      <c r="F27" s="20"/>
      <c r="G27" s="20"/>
      <c r="H27" s="20"/>
      <c r="I27" s="20"/>
      <c r="J27" s="20"/>
      <c r="K27" s="20"/>
      <c r="L27" s="5"/>
      <c r="M27" s="4"/>
    </row>
    <row r="28" spans="1:13" x14ac:dyDescent="0.35">
      <c r="A28" s="4"/>
      <c r="B28" s="5"/>
      <c r="C28" s="5"/>
      <c r="D28" s="5"/>
      <c r="E28" s="5"/>
      <c r="F28" s="5"/>
      <c r="G28" s="5"/>
      <c r="H28" s="5"/>
      <c r="I28" s="5"/>
      <c r="J28" s="5"/>
      <c r="K28" s="5"/>
      <c r="L28" s="5"/>
      <c r="M28" s="4"/>
    </row>
    <row r="29" spans="1:13" x14ac:dyDescent="0.35">
      <c r="A29" s="4"/>
      <c r="B29" s="5"/>
      <c r="C29" s="5"/>
      <c r="D29" s="5"/>
      <c r="E29" s="5"/>
      <c r="F29" s="5"/>
      <c r="G29" s="5"/>
      <c r="H29" s="5"/>
      <c r="I29" s="5"/>
      <c r="J29" s="5"/>
      <c r="K29" s="5"/>
      <c r="L29" s="5"/>
      <c r="M29" s="4"/>
    </row>
    <row r="30" spans="1:13" x14ac:dyDescent="0.35">
      <c r="A30"/>
      <c r="B30" s="16"/>
      <c r="C30" s="16"/>
      <c r="D30" s="16"/>
      <c r="E30" s="16"/>
      <c r="F30" s="16"/>
      <c r="G30" s="16"/>
      <c r="H30" s="16"/>
      <c r="I30" s="16"/>
      <c r="J30" s="16"/>
      <c r="K30" s="16"/>
      <c r="L30" s="16"/>
      <c r="M30"/>
    </row>
    <row r="31" spans="1:13" x14ac:dyDescent="0.35">
      <c r="A31"/>
      <c r="B31" s="16"/>
      <c r="C31" s="16"/>
      <c r="D31" s="16"/>
      <c r="E31" s="16"/>
      <c r="F31" s="16"/>
      <c r="G31" s="16"/>
      <c r="H31" s="16"/>
      <c r="I31" s="16"/>
      <c r="J31" s="16"/>
      <c r="K31" s="16"/>
      <c r="L31" s="16"/>
      <c r="M31"/>
    </row>
    <row r="32" spans="1:13" x14ac:dyDescent="0.35">
      <c r="A32"/>
      <c r="B32" s="16"/>
      <c r="C32" s="16"/>
      <c r="D32" s="16"/>
      <c r="E32" s="16"/>
      <c r="F32" s="16"/>
      <c r="G32" s="16"/>
      <c r="H32" s="16"/>
      <c r="I32" s="16"/>
      <c r="J32" s="16"/>
      <c r="K32" s="16"/>
      <c r="L32" s="16"/>
      <c r="M32"/>
    </row>
    <row r="33" spans="2:12" customFormat="1" x14ac:dyDescent="0.35">
      <c r="B33" s="16"/>
      <c r="C33" s="16"/>
      <c r="D33" s="16"/>
      <c r="E33" s="16"/>
      <c r="F33" s="16"/>
      <c r="G33" s="16"/>
      <c r="H33" s="16"/>
      <c r="I33" s="16"/>
      <c r="J33" s="16"/>
      <c r="K33" s="16"/>
      <c r="L33" s="16"/>
    </row>
    <row r="34" spans="2:12" customFormat="1" x14ac:dyDescent="0.35">
      <c r="B34" s="16"/>
      <c r="C34" s="16"/>
      <c r="D34" s="16"/>
      <c r="E34" s="16"/>
      <c r="F34" s="16"/>
      <c r="G34" s="16"/>
      <c r="H34" s="16"/>
      <c r="I34" s="16"/>
      <c r="J34" s="16"/>
      <c r="K34" s="16"/>
      <c r="L34" s="16"/>
    </row>
    <row r="35" spans="2:12" customFormat="1" x14ac:dyDescent="0.35">
      <c r="B35" s="16"/>
      <c r="C35" s="16"/>
      <c r="D35" s="16"/>
      <c r="E35" s="16"/>
      <c r="F35" s="16"/>
      <c r="G35" s="16"/>
      <c r="H35" s="16"/>
      <c r="I35" s="16"/>
      <c r="J35" s="16"/>
      <c r="K35" s="16"/>
      <c r="L35" s="16"/>
    </row>
    <row r="36" spans="2:12" customFormat="1" x14ac:dyDescent="0.35">
      <c r="B36" s="16"/>
      <c r="C36" s="16"/>
      <c r="D36" s="16"/>
      <c r="E36" s="16"/>
      <c r="F36" s="16"/>
      <c r="G36" s="16"/>
      <c r="H36" s="16"/>
      <c r="I36" s="16"/>
      <c r="J36" s="16"/>
      <c r="K36" s="16"/>
      <c r="L36" s="16"/>
    </row>
    <row r="37" spans="2:12" customFormat="1" x14ac:dyDescent="0.35">
      <c r="B37" s="16"/>
      <c r="C37" s="16"/>
      <c r="D37" s="16"/>
      <c r="E37" s="16"/>
      <c r="F37" s="16"/>
      <c r="G37" s="16"/>
      <c r="H37" s="16"/>
      <c r="I37" s="16"/>
      <c r="J37" s="16"/>
      <c r="K37" s="16"/>
      <c r="L37" s="16"/>
    </row>
    <row r="38" spans="2:12" customFormat="1" x14ac:dyDescent="0.35">
      <c r="B38" s="16"/>
      <c r="C38" s="16"/>
      <c r="D38" s="16"/>
      <c r="E38" s="16"/>
      <c r="F38" s="16"/>
      <c r="G38" s="16"/>
      <c r="H38" s="16"/>
      <c r="I38" s="16"/>
      <c r="J38" s="16"/>
      <c r="K38" s="16"/>
      <c r="L38" s="16"/>
    </row>
    <row r="39" spans="2:12" customFormat="1" x14ac:dyDescent="0.35">
      <c r="B39" s="16"/>
      <c r="C39" s="16"/>
      <c r="D39" s="16"/>
      <c r="E39" s="16"/>
      <c r="F39" s="16"/>
      <c r="G39" s="16"/>
      <c r="H39" s="16"/>
      <c r="I39" s="16"/>
      <c r="J39" s="16"/>
      <c r="K39" s="16"/>
      <c r="L39" s="16"/>
    </row>
    <row r="40" spans="2:12" customFormat="1" x14ac:dyDescent="0.35">
      <c r="B40" s="16"/>
      <c r="C40" s="16"/>
      <c r="D40" s="16"/>
      <c r="E40" s="16"/>
      <c r="F40" s="16"/>
      <c r="G40" s="16"/>
      <c r="H40" s="16"/>
      <c r="I40" s="16"/>
      <c r="J40" s="16"/>
      <c r="K40" s="16"/>
      <c r="L40" s="16"/>
    </row>
    <row r="41" spans="2:12" customFormat="1" x14ac:dyDescent="0.35">
      <c r="B41" s="16"/>
      <c r="C41" s="16"/>
      <c r="D41" s="16"/>
      <c r="E41" s="16"/>
      <c r="F41" s="16"/>
      <c r="G41" s="16"/>
      <c r="H41" s="16"/>
      <c r="I41" s="16"/>
      <c r="J41" s="16"/>
      <c r="K41" s="16"/>
      <c r="L41" s="16"/>
    </row>
    <row r="42" spans="2:12" customFormat="1" x14ac:dyDescent="0.35">
      <c r="B42" s="16"/>
      <c r="C42" s="16"/>
      <c r="D42" s="16"/>
      <c r="E42" s="16"/>
      <c r="F42" s="16"/>
      <c r="G42" s="16"/>
      <c r="H42" s="16"/>
      <c r="I42" s="16"/>
      <c r="J42" s="16"/>
      <c r="K42" s="16"/>
      <c r="L42" s="16"/>
    </row>
    <row r="43" spans="2:12" customFormat="1" x14ac:dyDescent="0.35">
      <c r="B43" s="16"/>
      <c r="C43" s="16"/>
      <c r="D43" s="16"/>
      <c r="E43" s="16"/>
      <c r="F43" s="16"/>
      <c r="G43" s="16"/>
      <c r="H43" s="16"/>
      <c r="I43" s="16"/>
      <c r="J43" s="16"/>
      <c r="K43" s="16"/>
      <c r="L43" s="16"/>
    </row>
    <row r="44" spans="2:12" customFormat="1" x14ac:dyDescent="0.35">
      <c r="B44" s="16"/>
      <c r="C44" s="16"/>
      <c r="D44" s="16"/>
      <c r="E44" s="16"/>
      <c r="F44" s="16"/>
      <c r="G44" s="16"/>
      <c r="H44" s="16"/>
      <c r="I44" s="16"/>
      <c r="J44" s="16"/>
      <c r="K44" s="16"/>
      <c r="L44" s="16"/>
    </row>
    <row r="45" spans="2:12" customFormat="1" x14ac:dyDescent="0.35">
      <c r="B45" s="16"/>
      <c r="C45" s="16"/>
      <c r="D45" s="16"/>
      <c r="E45" s="16"/>
      <c r="F45" s="16"/>
      <c r="G45" s="16"/>
      <c r="H45" s="16"/>
      <c r="I45" s="16"/>
      <c r="J45" s="16"/>
      <c r="K45" s="16"/>
      <c r="L45" s="16"/>
    </row>
    <row r="46" spans="2:12" customFormat="1" x14ac:dyDescent="0.35">
      <c r="B46" s="16"/>
      <c r="C46" s="16"/>
      <c r="D46" s="16"/>
      <c r="E46" s="16"/>
      <c r="F46" s="16"/>
      <c r="G46" s="16"/>
      <c r="H46" s="16"/>
      <c r="I46" s="16"/>
      <c r="J46" s="16"/>
      <c r="K46" s="16"/>
      <c r="L46" s="16"/>
    </row>
    <row r="47" spans="2:12" customFormat="1" x14ac:dyDescent="0.35">
      <c r="B47" s="16"/>
      <c r="C47" s="16"/>
      <c r="D47" s="16"/>
      <c r="E47" s="16"/>
      <c r="F47" s="16"/>
      <c r="G47" s="16"/>
      <c r="H47" s="16"/>
      <c r="I47" s="16"/>
      <c r="J47" s="16"/>
      <c r="K47" s="16"/>
      <c r="L47" s="16"/>
    </row>
    <row r="48" spans="2:12" customFormat="1" x14ac:dyDescent="0.35">
      <c r="B48" s="16"/>
      <c r="C48" s="16"/>
      <c r="D48" s="16"/>
      <c r="E48" s="16"/>
      <c r="F48" s="16"/>
      <c r="G48" s="16"/>
      <c r="H48" s="16"/>
      <c r="I48" s="16"/>
      <c r="J48" s="16"/>
      <c r="K48" s="16"/>
      <c r="L48" s="16"/>
    </row>
    <row r="49" spans="2:12" customFormat="1" x14ac:dyDescent="0.35">
      <c r="B49" s="16"/>
      <c r="C49" s="16"/>
      <c r="D49" s="16"/>
      <c r="E49" s="16"/>
      <c r="F49" s="16"/>
      <c r="G49" s="16"/>
      <c r="H49" s="16"/>
      <c r="I49" s="16"/>
      <c r="J49" s="16"/>
      <c r="K49" s="16"/>
      <c r="L49" s="16"/>
    </row>
    <row r="50" spans="2:12" customFormat="1" x14ac:dyDescent="0.35">
      <c r="B50" s="16"/>
      <c r="C50" s="16"/>
      <c r="D50" s="16"/>
      <c r="E50" s="16"/>
      <c r="F50" s="16"/>
      <c r="G50" s="16"/>
      <c r="H50" s="16"/>
      <c r="I50" s="16"/>
      <c r="J50" s="16"/>
      <c r="K50" s="16"/>
      <c r="L50" s="16"/>
    </row>
    <row r="51" spans="2:12" customFormat="1" x14ac:dyDescent="0.35">
      <c r="B51" s="16"/>
      <c r="C51" s="16"/>
      <c r="D51" s="16"/>
      <c r="E51" s="16"/>
      <c r="F51" s="16"/>
      <c r="G51" s="16"/>
      <c r="H51" s="16"/>
      <c r="I51" s="16"/>
      <c r="J51" s="16"/>
      <c r="K51" s="16"/>
      <c r="L51" s="16"/>
    </row>
    <row r="52" spans="2:12" customFormat="1" x14ac:dyDescent="0.35">
      <c r="B52" s="16"/>
      <c r="C52" s="16"/>
      <c r="D52" s="16"/>
      <c r="E52" s="16"/>
      <c r="F52" s="16"/>
      <c r="G52" s="16"/>
      <c r="H52" s="16"/>
      <c r="I52" s="16"/>
      <c r="J52" s="16"/>
      <c r="K52" s="16"/>
      <c r="L52" s="16"/>
    </row>
    <row r="53" spans="2:12" customFormat="1" x14ac:dyDescent="0.35">
      <c r="B53" s="16"/>
      <c r="C53" s="16"/>
      <c r="D53" s="16"/>
      <c r="E53" s="16"/>
      <c r="F53" s="16"/>
      <c r="G53" s="16"/>
      <c r="H53" s="16"/>
      <c r="I53" s="16"/>
      <c r="J53" s="16"/>
      <c r="K53" s="16"/>
      <c r="L53" s="16"/>
    </row>
    <row r="54" spans="2:12" customFormat="1" x14ac:dyDescent="0.35">
      <c r="B54" s="16"/>
      <c r="C54" s="16"/>
      <c r="D54" s="16"/>
      <c r="E54" s="16"/>
      <c r="F54" s="16"/>
      <c r="G54" s="16"/>
      <c r="H54" s="16"/>
      <c r="I54" s="16"/>
      <c r="J54" s="16"/>
      <c r="K54" s="16"/>
      <c r="L54" s="16"/>
    </row>
    <row r="55" spans="2:12" customFormat="1" x14ac:dyDescent="0.35">
      <c r="B55" s="16"/>
      <c r="C55" s="16"/>
      <c r="D55" s="16"/>
      <c r="E55" s="16"/>
      <c r="F55" s="16"/>
      <c r="G55" s="16"/>
      <c r="H55" s="16"/>
      <c r="I55" s="16"/>
      <c r="J55" s="16"/>
      <c r="K55" s="16"/>
      <c r="L55" s="16"/>
    </row>
    <row r="56" spans="2:12" customFormat="1" x14ac:dyDescent="0.35">
      <c r="B56" s="16"/>
      <c r="C56" s="16"/>
      <c r="D56" s="16"/>
      <c r="E56" s="16"/>
      <c r="F56" s="16"/>
      <c r="G56" s="16"/>
      <c r="H56" s="16"/>
      <c r="I56" s="16"/>
      <c r="J56" s="16"/>
      <c r="K56" s="16"/>
      <c r="L56" s="16"/>
    </row>
    <row r="57" spans="2:12" customFormat="1" x14ac:dyDescent="0.35">
      <c r="B57" s="16"/>
      <c r="C57" s="16"/>
      <c r="D57" s="16"/>
      <c r="E57" s="16"/>
      <c r="F57" s="16"/>
      <c r="G57" s="16"/>
      <c r="H57" s="16"/>
      <c r="I57" s="16"/>
      <c r="J57" s="16"/>
      <c r="K57" s="16"/>
      <c r="L57" s="16"/>
    </row>
    <row r="58" spans="2:12" customFormat="1" x14ac:dyDescent="0.35">
      <c r="B58" s="16"/>
      <c r="C58" s="16"/>
      <c r="D58" s="16"/>
      <c r="E58" s="16"/>
      <c r="F58" s="16"/>
      <c r="G58" s="16"/>
      <c r="H58" s="16"/>
      <c r="I58" s="16"/>
      <c r="J58" s="16"/>
      <c r="K58" s="16"/>
      <c r="L58" s="16"/>
    </row>
    <row r="59" spans="2:12" customFormat="1" x14ac:dyDescent="0.35">
      <c r="B59" s="16"/>
      <c r="C59" s="16"/>
      <c r="D59" s="16"/>
      <c r="E59" s="16"/>
      <c r="F59" s="16"/>
      <c r="G59" s="16"/>
      <c r="H59" s="16"/>
      <c r="I59" s="16"/>
      <c r="J59" s="16"/>
      <c r="K59" s="16"/>
      <c r="L59" s="16"/>
    </row>
    <row r="60" spans="2:12" customFormat="1" x14ac:dyDescent="0.35">
      <c r="B60" s="16"/>
      <c r="C60" s="16"/>
      <c r="D60" s="16"/>
      <c r="E60" s="16"/>
      <c r="F60" s="16"/>
      <c r="G60" s="16"/>
      <c r="H60" s="16"/>
      <c r="I60" s="16"/>
      <c r="J60" s="16"/>
      <c r="K60" s="16"/>
      <c r="L60" s="16"/>
    </row>
    <row r="61" spans="2:12" customFormat="1" x14ac:dyDescent="0.35">
      <c r="B61" s="16"/>
      <c r="C61" s="16"/>
      <c r="D61" s="16"/>
      <c r="E61" s="16"/>
      <c r="F61" s="16"/>
      <c r="G61" s="16"/>
      <c r="H61" s="16"/>
      <c r="I61" s="16"/>
      <c r="J61" s="16"/>
      <c r="K61" s="16"/>
      <c r="L61" s="16"/>
    </row>
    <row r="62" spans="2:12" customFormat="1" x14ac:dyDescent="0.35">
      <c r="B62" s="16"/>
      <c r="C62" s="16"/>
      <c r="D62" s="16"/>
      <c r="E62" s="16"/>
      <c r="F62" s="16"/>
      <c r="G62" s="16"/>
      <c r="H62" s="16"/>
      <c r="I62" s="16"/>
      <c r="J62" s="16"/>
      <c r="K62" s="16"/>
      <c r="L62" s="16"/>
    </row>
    <row r="63" spans="2:12" customFormat="1" x14ac:dyDescent="0.35">
      <c r="B63" s="16"/>
      <c r="C63" s="16"/>
      <c r="D63" s="16"/>
      <c r="E63" s="16"/>
      <c r="F63" s="16"/>
      <c r="G63" s="16"/>
      <c r="H63" s="16"/>
      <c r="I63" s="16"/>
      <c r="J63" s="16"/>
      <c r="K63" s="16"/>
      <c r="L63" s="16"/>
    </row>
    <row r="64" spans="2:12" customFormat="1" x14ac:dyDescent="0.35">
      <c r="B64" s="16"/>
      <c r="C64" s="16"/>
      <c r="D64" s="16"/>
      <c r="E64" s="16"/>
      <c r="F64" s="16"/>
      <c r="G64" s="16"/>
      <c r="H64" s="16"/>
      <c r="I64" s="16"/>
      <c r="J64" s="16"/>
      <c r="K64" s="16"/>
      <c r="L64" s="16"/>
    </row>
    <row r="65" spans="2:12" customFormat="1" x14ac:dyDescent="0.35">
      <c r="B65" s="16"/>
      <c r="C65" s="16"/>
      <c r="D65" s="16"/>
      <c r="E65" s="16"/>
      <c r="F65" s="16"/>
      <c r="G65" s="16"/>
      <c r="H65" s="16"/>
      <c r="I65" s="16"/>
      <c r="J65" s="16"/>
      <c r="K65" s="16"/>
      <c r="L65" s="16"/>
    </row>
    <row r="66" spans="2:12" customFormat="1" x14ac:dyDescent="0.35">
      <c r="B66" s="16"/>
      <c r="C66" s="16"/>
      <c r="D66" s="16"/>
      <c r="E66" s="16"/>
      <c r="F66" s="16"/>
      <c r="G66" s="16"/>
      <c r="H66" s="16"/>
      <c r="I66" s="16"/>
      <c r="J66" s="16"/>
      <c r="K66" s="16"/>
      <c r="L66" s="16"/>
    </row>
    <row r="67" spans="2:12" customFormat="1" x14ac:dyDescent="0.35">
      <c r="B67" s="16"/>
      <c r="C67" s="16"/>
      <c r="D67" s="16"/>
      <c r="E67" s="16"/>
      <c r="F67" s="16"/>
      <c r="G67" s="16"/>
      <c r="H67" s="16"/>
      <c r="I67" s="16"/>
      <c r="J67" s="16"/>
      <c r="K67" s="16"/>
      <c r="L67" s="16"/>
    </row>
    <row r="68" spans="2:12" customFormat="1" x14ac:dyDescent="0.35">
      <c r="B68" s="16"/>
      <c r="C68" s="16"/>
      <c r="D68" s="16"/>
      <c r="E68" s="16"/>
      <c r="F68" s="16"/>
      <c r="G68" s="16"/>
      <c r="H68" s="16"/>
      <c r="I68" s="16"/>
      <c r="J68" s="16"/>
      <c r="K68" s="16"/>
      <c r="L68" s="16"/>
    </row>
    <row r="69" spans="2:12" customFormat="1" x14ac:dyDescent="0.35">
      <c r="B69" s="16"/>
      <c r="C69" s="16"/>
      <c r="D69" s="16"/>
      <c r="E69" s="16"/>
      <c r="F69" s="16"/>
      <c r="G69" s="16"/>
      <c r="H69" s="16"/>
      <c r="I69" s="16"/>
      <c r="J69" s="16"/>
      <c r="K69" s="16"/>
      <c r="L69" s="16"/>
    </row>
    <row r="70" spans="2:12" customFormat="1" x14ac:dyDescent="0.35">
      <c r="B70" s="16"/>
      <c r="C70" s="16"/>
      <c r="D70" s="16"/>
      <c r="E70" s="16"/>
      <c r="F70" s="16"/>
      <c r="G70" s="16"/>
      <c r="H70" s="16"/>
      <c r="I70" s="16"/>
      <c r="J70" s="16"/>
      <c r="K70" s="16"/>
      <c r="L70" s="16"/>
    </row>
    <row r="71" spans="2:12" customFormat="1" x14ac:dyDescent="0.35">
      <c r="B71" s="16"/>
      <c r="C71" s="16"/>
      <c r="D71" s="16"/>
      <c r="E71" s="16"/>
      <c r="F71" s="16"/>
      <c r="G71" s="16"/>
      <c r="H71" s="16"/>
      <c r="I71" s="16"/>
      <c r="J71" s="16"/>
      <c r="K71" s="16"/>
      <c r="L71" s="16"/>
    </row>
    <row r="72" spans="2:12" customFormat="1" x14ac:dyDescent="0.35">
      <c r="B72" s="16"/>
      <c r="C72" s="16"/>
      <c r="D72" s="16"/>
      <c r="E72" s="16"/>
      <c r="F72" s="16"/>
      <c r="G72" s="16"/>
      <c r="H72" s="16"/>
      <c r="I72" s="16"/>
      <c r="J72" s="16"/>
      <c r="K72" s="16"/>
      <c r="L72" s="16"/>
    </row>
    <row r="73" spans="2:12" customFormat="1" x14ac:dyDescent="0.35">
      <c r="B73" s="16"/>
      <c r="C73" s="16"/>
      <c r="D73" s="16"/>
      <c r="E73" s="16"/>
      <c r="F73" s="16"/>
      <c r="G73" s="16"/>
      <c r="H73" s="16"/>
      <c r="I73" s="16"/>
      <c r="J73" s="16"/>
      <c r="K73" s="16"/>
      <c r="L73" s="16"/>
    </row>
    <row r="74" spans="2:12" customFormat="1" x14ac:dyDescent="0.35">
      <c r="B74" s="16"/>
      <c r="C74" s="16"/>
      <c r="D74" s="16"/>
      <c r="E74" s="16"/>
      <c r="F74" s="16"/>
      <c r="G74" s="16"/>
      <c r="H74" s="16"/>
      <c r="I74" s="16"/>
      <c r="J74" s="16"/>
      <c r="K74" s="16"/>
      <c r="L74" s="16"/>
    </row>
    <row r="75" spans="2:12" customFormat="1" x14ac:dyDescent="0.35">
      <c r="B75" s="16"/>
      <c r="C75" s="16"/>
      <c r="D75" s="16"/>
      <c r="E75" s="16"/>
      <c r="F75" s="16"/>
      <c r="G75" s="16"/>
      <c r="H75" s="16"/>
      <c r="I75" s="16"/>
      <c r="J75" s="16"/>
      <c r="K75" s="16"/>
      <c r="L75" s="16"/>
    </row>
    <row r="76" spans="2:12" customFormat="1" x14ac:dyDescent="0.35">
      <c r="B76" s="16"/>
      <c r="C76" s="16"/>
      <c r="D76" s="16"/>
      <c r="E76" s="16"/>
      <c r="F76" s="16"/>
      <c r="G76" s="16"/>
      <c r="H76" s="16"/>
      <c r="I76" s="16"/>
      <c r="J76" s="16"/>
      <c r="K76" s="16"/>
      <c r="L76" s="16"/>
    </row>
    <row r="77" spans="2:12" customFormat="1" x14ac:dyDescent="0.35">
      <c r="B77" s="16"/>
      <c r="C77" s="16"/>
      <c r="D77" s="16"/>
      <c r="E77" s="16"/>
      <c r="F77" s="16"/>
      <c r="G77" s="16"/>
      <c r="H77" s="16"/>
      <c r="I77" s="16"/>
      <c r="J77" s="16"/>
      <c r="K77" s="16"/>
      <c r="L77" s="16"/>
    </row>
    <row r="78" spans="2:12" customFormat="1" x14ac:dyDescent="0.35">
      <c r="B78" s="16"/>
      <c r="C78" s="16"/>
      <c r="D78" s="16"/>
      <c r="E78" s="16"/>
      <c r="F78" s="16"/>
      <c r="G78" s="16"/>
      <c r="H78" s="16"/>
      <c r="I78" s="16"/>
      <c r="J78" s="16"/>
      <c r="K78" s="16"/>
      <c r="L78" s="16"/>
    </row>
    <row r="79" spans="2:12" customFormat="1" x14ac:dyDescent="0.35">
      <c r="B79" s="16"/>
      <c r="C79" s="16"/>
      <c r="D79" s="16"/>
      <c r="E79" s="16"/>
      <c r="F79" s="16"/>
      <c r="G79" s="16"/>
      <c r="H79" s="16"/>
      <c r="I79" s="16"/>
      <c r="J79" s="16"/>
      <c r="K79" s="16"/>
      <c r="L79" s="16"/>
    </row>
    <row r="80" spans="2:12" customFormat="1" x14ac:dyDescent="0.35">
      <c r="B80" s="16"/>
      <c r="C80" s="16"/>
      <c r="D80" s="16"/>
      <c r="E80" s="16"/>
      <c r="F80" s="16"/>
      <c r="G80" s="16"/>
      <c r="H80" s="16"/>
      <c r="I80" s="16"/>
      <c r="J80" s="16"/>
      <c r="K80" s="16"/>
      <c r="L80" s="16"/>
    </row>
    <row r="81" spans="2:12" customFormat="1" x14ac:dyDescent="0.35">
      <c r="B81" s="16"/>
      <c r="C81" s="16"/>
      <c r="D81" s="16"/>
      <c r="E81" s="16"/>
      <c r="F81" s="16"/>
      <c r="G81" s="16"/>
      <c r="H81" s="16"/>
      <c r="I81" s="16"/>
      <c r="J81" s="16"/>
      <c r="K81" s="16"/>
      <c r="L81" s="16"/>
    </row>
    <row r="82" spans="2:12" customFormat="1" x14ac:dyDescent="0.35">
      <c r="B82" s="16"/>
      <c r="C82" s="16"/>
      <c r="D82" s="16"/>
      <c r="E82" s="16"/>
      <c r="F82" s="16"/>
      <c r="G82" s="16"/>
      <c r="H82" s="16"/>
      <c r="I82" s="16"/>
      <c r="J82" s="16"/>
      <c r="K82" s="16"/>
      <c r="L82" s="16"/>
    </row>
    <row r="83" spans="2:12" customFormat="1" x14ac:dyDescent="0.35">
      <c r="B83" s="16"/>
      <c r="C83" s="16"/>
      <c r="D83" s="16"/>
      <c r="E83" s="16"/>
      <c r="F83" s="16"/>
      <c r="G83" s="16"/>
      <c r="H83" s="16"/>
      <c r="I83" s="16"/>
      <c r="J83" s="16"/>
      <c r="K83" s="16"/>
      <c r="L83" s="16"/>
    </row>
    <row r="84" spans="2:12" customFormat="1" x14ac:dyDescent="0.35">
      <c r="B84" s="16"/>
      <c r="C84" s="16"/>
      <c r="D84" s="16"/>
      <c r="E84" s="16"/>
      <c r="F84" s="16"/>
      <c r="G84" s="16"/>
      <c r="H84" s="16"/>
      <c r="I84" s="16"/>
      <c r="J84" s="16"/>
      <c r="K84" s="16"/>
      <c r="L84" s="16"/>
    </row>
    <row r="85" spans="2:12" customFormat="1" x14ac:dyDescent="0.35">
      <c r="B85" s="16"/>
      <c r="C85" s="16"/>
      <c r="D85" s="16"/>
      <c r="E85" s="16"/>
      <c r="F85" s="16"/>
      <c r="G85" s="16"/>
      <c r="H85" s="16"/>
      <c r="I85" s="16"/>
      <c r="J85" s="16"/>
      <c r="K85" s="16"/>
      <c r="L85" s="16"/>
    </row>
    <row r="86" spans="2:12" customFormat="1" x14ac:dyDescent="0.35">
      <c r="B86" s="16"/>
      <c r="C86" s="16"/>
      <c r="D86" s="16"/>
      <c r="E86" s="16"/>
      <c r="F86" s="16"/>
      <c r="G86" s="16"/>
      <c r="H86" s="16"/>
      <c r="I86" s="16"/>
      <c r="J86" s="16"/>
      <c r="K86" s="16"/>
      <c r="L86" s="16"/>
    </row>
    <row r="87" spans="2:12" customFormat="1" x14ac:dyDescent="0.35">
      <c r="B87" s="16"/>
      <c r="C87" s="16"/>
      <c r="D87" s="16"/>
      <c r="E87" s="16"/>
      <c r="F87" s="16"/>
      <c r="G87" s="16"/>
      <c r="H87" s="16"/>
      <c r="I87" s="16"/>
      <c r="J87" s="16"/>
      <c r="K87" s="16"/>
      <c r="L87" s="16"/>
    </row>
    <row r="88" spans="2:12" customFormat="1" x14ac:dyDescent="0.35">
      <c r="B88" s="16"/>
      <c r="C88" s="16"/>
      <c r="D88" s="16"/>
      <c r="E88" s="16"/>
      <c r="F88" s="16"/>
      <c r="G88" s="16"/>
      <c r="H88" s="16"/>
      <c r="I88" s="16"/>
      <c r="J88" s="16"/>
      <c r="K88" s="16"/>
      <c r="L88" s="16"/>
    </row>
    <row r="89" spans="2:12" customFormat="1" x14ac:dyDescent="0.35">
      <c r="B89" s="16"/>
      <c r="C89" s="16"/>
      <c r="D89" s="16"/>
      <c r="E89" s="16"/>
      <c r="F89" s="16"/>
      <c r="G89" s="16"/>
      <c r="H89" s="16"/>
      <c r="I89" s="16"/>
      <c r="J89" s="16"/>
      <c r="K89" s="16"/>
      <c r="L89" s="16"/>
    </row>
    <row r="90" spans="2:12" customFormat="1" x14ac:dyDescent="0.35">
      <c r="B90" s="16"/>
      <c r="C90" s="16"/>
      <c r="D90" s="16"/>
      <c r="E90" s="16"/>
      <c r="F90" s="16"/>
      <c r="G90" s="16"/>
      <c r="H90" s="16"/>
      <c r="I90" s="16"/>
      <c r="J90" s="16"/>
      <c r="K90" s="16"/>
      <c r="L90" s="16"/>
    </row>
    <row r="91" spans="2:12" customFormat="1" x14ac:dyDescent="0.35">
      <c r="B91" s="16"/>
      <c r="C91" s="16"/>
      <c r="D91" s="16"/>
      <c r="E91" s="16"/>
      <c r="F91" s="16"/>
      <c r="G91" s="16"/>
      <c r="H91" s="16"/>
      <c r="I91" s="16"/>
      <c r="J91" s="16"/>
      <c r="K91" s="16"/>
      <c r="L91" s="16"/>
    </row>
    <row r="92" spans="2:12" customFormat="1" x14ac:dyDescent="0.35">
      <c r="B92" s="16"/>
      <c r="C92" s="16"/>
      <c r="D92" s="16"/>
      <c r="E92" s="16"/>
      <c r="F92" s="16"/>
      <c r="G92" s="16"/>
      <c r="H92" s="16"/>
      <c r="I92" s="16"/>
      <c r="J92" s="16"/>
      <c r="K92" s="16"/>
      <c r="L92" s="16"/>
    </row>
    <row r="93" spans="2:12" customFormat="1" x14ac:dyDescent="0.35">
      <c r="B93" s="16"/>
      <c r="C93" s="16"/>
      <c r="D93" s="16"/>
      <c r="E93" s="16"/>
      <c r="F93" s="16"/>
      <c r="G93" s="16"/>
      <c r="H93" s="16"/>
      <c r="I93" s="16"/>
      <c r="J93" s="16"/>
      <c r="K93" s="16"/>
      <c r="L93" s="16"/>
    </row>
    <row r="94" spans="2:12" customFormat="1" x14ac:dyDescent="0.35">
      <c r="B94" s="16"/>
      <c r="C94" s="16"/>
      <c r="D94" s="16"/>
      <c r="E94" s="16"/>
      <c r="F94" s="16"/>
      <c r="G94" s="16"/>
      <c r="H94" s="16"/>
      <c r="I94" s="16"/>
      <c r="J94" s="16"/>
      <c r="K94" s="16"/>
      <c r="L94" s="16"/>
    </row>
    <row r="95" spans="2:12" customFormat="1" x14ac:dyDescent="0.35">
      <c r="B95" s="16"/>
      <c r="C95" s="16"/>
      <c r="D95" s="16"/>
      <c r="E95" s="16"/>
      <c r="F95" s="16"/>
      <c r="G95" s="16"/>
      <c r="H95" s="16"/>
      <c r="I95" s="16"/>
      <c r="J95" s="16"/>
      <c r="K95" s="16"/>
      <c r="L95" s="16"/>
    </row>
    <row r="96" spans="2:12" customFormat="1" x14ac:dyDescent="0.35">
      <c r="B96" s="16"/>
      <c r="C96" s="16"/>
      <c r="D96" s="16"/>
      <c r="E96" s="16"/>
      <c r="F96" s="16"/>
      <c r="G96" s="16"/>
      <c r="H96" s="16"/>
      <c r="I96" s="16"/>
      <c r="J96" s="16"/>
      <c r="K96" s="16"/>
      <c r="L96" s="16"/>
    </row>
    <row r="97" spans="2:12" customFormat="1" x14ac:dyDescent="0.35">
      <c r="B97" s="16"/>
      <c r="C97" s="16"/>
      <c r="D97" s="16"/>
      <c r="E97" s="16"/>
      <c r="F97" s="16"/>
      <c r="G97" s="16"/>
      <c r="H97" s="16"/>
      <c r="I97" s="16"/>
      <c r="J97" s="16"/>
      <c r="K97" s="16"/>
      <c r="L97" s="16"/>
    </row>
    <row r="98" spans="2:12" customFormat="1" x14ac:dyDescent="0.35">
      <c r="B98" s="16"/>
      <c r="C98" s="16"/>
      <c r="D98" s="16"/>
      <c r="E98" s="16"/>
      <c r="F98" s="16"/>
      <c r="G98" s="16"/>
      <c r="H98" s="16"/>
      <c r="I98" s="16"/>
      <c r="J98" s="16"/>
      <c r="K98" s="16"/>
      <c r="L98" s="16"/>
    </row>
    <row r="99" spans="2:12" customFormat="1" x14ac:dyDescent="0.35">
      <c r="B99" s="16"/>
      <c r="C99" s="16"/>
      <c r="D99" s="16"/>
      <c r="E99" s="16"/>
      <c r="F99" s="16"/>
      <c r="G99" s="16"/>
      <c r="H99" s="16"/>
      <c r="I99" s="16"/>
      <c r="J99" s="16"/>
      <c r="K99" s="16"/>
      <c r="L99" s="16"/>
    </row>
    <row r="100" spans="2:12" customFormat="1" x14ac:dyDescent="0.35">
      <c r="B100" s="16"/>
      <c r="C100" s="16"/>
      <c r="D100" s="16"/>
      <c r="E100" s="16"/>
      <c r="F100" s="16"/>
      <c r="G100" s="16"/>
      <c r="H100" s="16"/>
      <c r="I100" s="16"/>
      <c r="J100" s="16"/>
      <c r="K100" s="16"/>
      <c r="L100" s="16"/>
    </row>
    <row r="101" spans="2:12" customFormat="1" x14ac:dyDescent="0.35">
      <c r="B101" s="16"/>
      <c r="C101" s="16"/>
      <c r="D101" s="16"/>
      <c r="E101" s="16"/>
      <c r="F101" s="16"/>
      <c r="G101" s="16"/>
      <c r="H101" s="16"/>
      <c r="I101" s="16"/>
      <c r="J101" s="16"/>
      <c r="K101" s="16"/>
      <c r="L101" s="16"/>
    </row>
    <row r="102" spans="2:12" customFormat="1" x14ac:dyDescent="0.35">
      <c r="B102" s="16"/>
      <c r="C102" s="16"/>
      <c r="D102" s="16"/>
      <c r="E102" s="16"/>
      <c r="F102" s="16"/>
      <c r="G102" s="16"/>
      <c r="H102" s="16"/>
      <c r="I102" s="16"/>
      <c r="J102" s="16"/>
      <c r="K102" s="16"/>
      <c r="L102" s="16"/>
    </row>
    <row r="103" spans="2:12" customFormat="1" x14ac:dyDescent="0.35">
      <c r="B103" s="16"/>
      <c r="C103" s="16"/>
      <c r="D103" s="16"/>
      <c r="E103" s="16"/>
      <c r="F103" s="16"/>
      <c r="G103" s="16"/>
      <c r="H103" s="16"/>
      <c r="I103" s="16"/>
      <c r="J103" s="16"/>
      <c r="K103" s="16"/>
      <c r="L103" s="16"/>
    </row>
    <row r="104" spans="2:12" customFormat="1" x14ac:dyDescent="0.35">
      <c r="B104" s="16"/>
      <c r="C104" s="16"/>
      <c r="D104" s="16"/>
      <c r="E104" s="16"/>
      <c r="F104" s="16"/>
      <c r="G104" s="16"/>
      <c r="H104" s="16"/>
      <c r="I104" s="16"/>
      <c r="J104" s="16"/>
      <c r="K104" s="16"/>
      <c r="L104" s="16"/>
    </row>
    <row r="105" spans="2:12" customFormat="1" x14ac:dyDescent="0.35">
      <c r="B105" s="16"/>
      <c r="C105" s="16"/>
      <c r="D105" s="16"/>
      <c r="E105" s="16"/>
      <c r="F105" s="16"/>
      <c r="G105" s="16"/>
      <c r="H105" s="16"/>
      <c r="I105" s="16"/>
      <c r="J105" s="16"/>
      <c r="K105" s="16"/>
      <c r="L105" s="16"/>
    </row>
    <row r="106" spans="2:12" customFormat="1" x14ac:dyDescent="0.35">
      <c r="B106" s="16"/>
      <c r="C106" s="16"/>
      <c r="D106" s="16"/>
      <c r="E106" s="16"/>
      <c r="F106" s="16"/>
      <c r="G106" s="16"/>
      <c r="H106" s="16"/>
      <c r="I106" s="16"/>
      <c r="J106" s="16"/>
      <c r="K106" s="16"/>
      <c r="L106" s="16"/>
    </row>
    <row r="107" spans="2:12" customFormat="1" x14ac:dyDescent="0.35">
      <c r="B107" s="16"/>
      <c r="C107" s="16"/>
      <c r="D107" s="16"/>
      <c r="E107" s="16"/>
      <c r="F107" s="16"/>
      <c r="G107" s="16"/>
      <c r="H107" s="16"/>
      <c r="I107" s="16"/>
      <c r="J107" s="16"/>
      <c r="K107" s="16"/>
      <c r="L107" s="16"/>
    </row>
    <row r="108" spans="2:12" customFormat="1" x14ac:dyDescent="0.35">
      <c r="B108" s="16"/>
      <c r="C108" s="16"/>
      <c r="D108" s="16"/>
      <c r="E108" s="16"/>
      <c r="F108" s="16"/>
      <c r="G108" s="16"/>
      <c r="H108" s="16"/>
      <c r="I108" s="16"/>
      <c r="J108" s="16"/>
      <c r="K108" s="16"/>
      <c r="L108" s="16"/>
    </row>
    <row r="109" spans="2:12" customFormat="1" x14ac:dyDescent="0.35">
      <c r="B109" s="16"/>
      <c r="C109" s="16"/>
      <c r="D109" s="16"/>
      <c r="E109" s="16"/>
      <c r="F109" s="16"/>
      <c r="G109" s="16"/>
      <c r="H109" s="16"/>
      <c r="I109" s="16"/>
      <c r="J109" s="16"/>
      <c r="K109" s="16"/>
      <c r="L109" s="16"/>
    </row>
    <row r="110" spans="2:12" customFormat="1" x14ac:dyDescent="0.35">
      <c r="B110" s="16"/>
      <c r="C110" s="16"/>
      <c r="D110" s="16"/>
      <c r="E110" s="16"/>
      <c r="F110" s="16"/>
      <c r="G110" s="16"/>
      <c r="H110" s="16"/>
      <c r="I110" s="16"/>
      <c r="J110" s="16"/>
      <c r="K110" s="16"/>
      <c r="L110" s="16"/>
    </row>
    <row r="111" spans="2:12" customFormat="1" x14ac:dyDescent="0.35">
      <c r="B111" s="16"/>
      <c r="C111" s="16"/>
      <c r="D111" s="16"/>
      <c r="E111" s="16"/>
      <c r="F111" s="16"/>
      <c r="G111" s="16"/>
      <c r="H111" s="16"/>
      <c r="I111" s="16"/>
      <c r="J111" s="16"/>
      <c r="K111" s="16"/>
      <c r="L111" s="16"/>
    </row>
    <row r="112" spans="2:12" customFormat="1" x14ac:dyDescent="0.35">
      <c r="B112" s="16"/>
      <c r="C112" s="16"/>
      <c r="D112" s="16"/>
      <c r="E112" s="16"/>
      <c r="F112" s="16"/>
      <c r="G112" s="16"/>
      <c r="H112" s="16"/>
      <c r="I112" s="16"/>
      <c r="J112" s="16"/>
      <c r="K112" s="16"/>
      <c r="L112" s="16"/>
    </row>
    <row r="113" spans="2:12" customFormat="1" x14ac:dyDescent="0.35">
      <c r="B113" s="16"/>
      <c r="C113" s="16"/>
      <c r="D113" s="16"/>
      <c r="E113" s="16"/>
      <c r="F113" s="16"/>
      <c r="G113" s="16"/>
      <c r="H113" s="16"/>
      <c r="I113" s="16"/>
      <c r="J113" s="16"/>
      <c r="K113" s="16"/>
      <c r="L113" s="16"/>
    </row>
    <row r="114" spans="2:12" customFormat="1" x14ac:dyDescent="0.35">
      <c r="B114" s="16"/>
      <c r="C114" s="16"/>
      <c r="D114" s="16"/>
      <c r="E114" s="16"/>
      <c r="F114" s="16"/>
      <c r="G114" s="16"/>
      <c r="H114" s="16"/>
      <c r="I114" s="16"/>
      <c r="J114" s="16"/>
      <c r="K114" s="16"/>
      <c r="L114" s="16"/>
    </row>
    <row r="115" spans="2:12" customFormat="1" x14ac:dyDescent="0.35">
      <c r="B115" s="16"/>
      <c r="C115" s="16"/>
      <c r="D115" s="16"/>
      <c r="E115" s="16"/>
      <c r="F115" s="16"/>
      <c r="G115" s="16"/>
      <c r="H115" s="16"/>
      <c r="I115" s="16"/>
      <c r="J115" s="16"/>
      <c r="K115" s="16"/>
      <c r="L115" s="16"/>
    </row>
    <row r="116" spans="2:12" customFormat="1" x14ac:dyDescent="0.35">
      <c r="B116" s="16"/>
      <c r="C116" s="16"/>
      <c r="D116" s="16"/>
      <c r="E116" s="16"/>
      <c r="F116" s="16"/>
      <c r="G116" s="16"/>
      <c r="H116" s="16"/>
      <c r="I116" s="16"/>
      <c r="J116" s="16"/>
      <c r="K116" s="16"/>
      <c r="L116" s="16"/>
    </row>
    <row r="117" spans="2:12" customFormat="1" x14ac:dyDescent="0.35">
      <c r="B117" s="16"/>
      <c r="C117" s="16"/>
      <c r="D117" s="16"/>
      <c r="E117" s="16"/>
      <c r="F117" s="16"/>
      <c r="G117" s="16"/>
      <c r="H117" s="16"/>
      <c r="I117" s="16"/>
      <c r="J117" s="16"/>
      <c r="K117" s="16"/>
      <c r="L117" s="16"/>
    </row>
    <row r="118" spans="2:12" customFormat="1" x14ac:dyDescent="0.35">
      <c r="B118" s="16"/>
      <c r="C118" s="16"/>
      <c r="D118" s="16"/>
      <c r="E118" s="16"/>
      <c r="F118" s="16"/>
      <c r="G118" s="16"/>
      <c r="H118" s="16"/>
      <c r="I118" s="16"/>
      <c r="J118" s="16"/>
      <c r="K118" s="16"/>
      <c r="L118" s="16"/>
    </row>
    <row r="119" spans="2:12" customFormat="1" x14ac:dyDescent="0.35">
      <c r="B119" s="16"/>
      <c r="C119" s="16"/>
      <c r="D119" s="16"/>
      <c r="E119" s="16"/>
      <c r="F119" s="16"/>
      <c r="G119" s="16"/>
      <c r="H119" s="16"/>
      <c r="I119" s="16"/>
      <c r="J119" s="16"/>
      <c r="K119" s="16"/>
      <c r="L119" s="16"/>
    </row>
    <row r="120" spans="2:12" customFormat="1" x14ac:dyDescent="0.35">
      <c r="B120" s="16"/>
      <c r="C120" s="16"/>
      <c r="D120" s="16"/>
      <c r="E120" s="16"/>
      <c r="F120" s="16"/>
      <c r="G120" s="16"/>
      <c r="H120" s="16"/>
      <c r="I120" s="16"/>
      <c r="J120" s="16"/>
      <c r="K120" s="16"/>
      <c r="L120" s="16"/>
    </row>
    <row r="121" spans="2:12" customFormat="1" x14ac:dyDescent="0.35">
      <c r="B121" s="16"/>
      <c r="C121" s="16"/>
      <c r="D121" s="16"/>
      <c r="E121" s="16"/>
      <c r="F121" s="16"/>
      <c r="G121" s="16"/>
      <c r="H121" s="16"/>
      <c r="I121" s="16"/>
      <c r="J121" s="16"/>
      <c r="K121" s="16"/>
      <c r="L121" s="16"/>
    </row>
    <row r="122" spans="2:12" customFormat="1" x14ac:dyDescent="0.35">
      <c r="B122" s="16"/>
      <c r="C122" s="16"/>
      <c r="D122" s="16"/>
      <c r="E122" s="16"/>
      <c r="F122" s="16"/>
      <c r="G122" s="16"/>
      <c r="H122" s="16"/>
      <c r="I122" s="16"/>
      <c r="J122" s="16"/>
      <c r="K122" s="16"/>
      <c r="L122" s="16"/>
    </row>
    <row r="123" spans="2:12" customFormat="1" x14ac:dyDescent="0.35">
      <c r="B123" s="16"/>
      <c r="C123" s="16"/>
      <c r="D123" s="16"/>
      <c r="E123" s="16"/>
      <c r="F123" s="16"/>
      <c r="G123" s="16"/>
      <c r="H123" s="16"/>
      <c r="I123" s="16"/>
      <c r="J123" s="16"/>
      <c r="K123" s="16"/>
      <c r="L123" s="16"/>
    </row>
    <row r="124" spans="2:12" customFormat="1" x14ac:dyDescent="0.35">
      <c r="B124" s="16"/>
      <c r="C124" s="16"/>
      <c r="D124" s="16"/>
      <c r="E124" s="16"/>
      <c r="F124" s="16"/>
      <c r="G124" s="16"/>
      <c r="H124" s="16"/>
      <c r="I124" s="16"/>
      <c r="J124" s="16"/>
      <c r="K124" s="16"/>
      <c r="L124" s="16"/>
    </row>
    <row r="125" spans="2:12" customFormat="1" x14ac:dyDescent="0.35">
      <c r="B125" s="16"/>
      <c r="C125" s="16"/>
      <c r="D125" s="16"/>
      <c r="E125" s="16"/>
      <c r="F125" s="16"/>
      <c r="G125" s="16"/>
      <c r="H125" s="16"/>
      <c r="I125" s="16"/>
      <c r="J125" s="16"/>
      <c r="K125" s="16"/>
      <c r="L125" s="16"/>
    </row>
    <row r="126" spans="2:12" customFormat="1" x14ac:dyDescent="0.35">
      <c r="B126" s="16"/>
      <c r="C126" s="16"/>
      <c r="D126" s="16"/>
      <c r="E126" s="16"/>
      <c r="F126" s="16"/>
      <c r="G126" s="16"/>
      <c r="H126" s="16"/>
      <c r="I126" s="16"/>
      <c r="J126" s="16"/>
      <c r="K126" s="16"/>
      <c r="L126" s="16"/>
    </row>
    <row r="127" spans="2:12" customFormat="1" x14ac:dyDescent="0.35">
      <c r="B127" s="16"/>
      <c r="C127" s="16"/>
      <c r="D127" s="16"/>
      <c r="E127" s="16"/>
      <c r="F127" s="16"/>
      <c r="G127" s="16"/>
      <c r="H127" s="16"/>
      <c r="I127" s="16"/>
      <c r="J127" s="16"/>
      <c r="K127" s="16"/>
      <c r="L127" s="16"/>
    </row>
    <row r="128" spans="2:12" customFormat="1" x14ac:dyDescent="0.35">
      <c r="B128" s="16"/>
      <c r="C128" s="16"/>
      <c r="D128" s="16"/>
      <c r="E128" s="16"/>
      <c r="F128" s="16"/>
      <c r="G128" s="16"/>
      <c r="H128" s="16"/>
      <c r="I128" s="16"/>
      <c r="J128" s="16"/>
      <c r="K128" s="16"/>
      <c r="L128" s="16"/>
    </row>
    <row r="129" spans="2:12" customFormat="1" x14ac:dyDescent="0.35">
      <c r="B129" s="16"/>
      <c r="C129" s="16"/>
      <c r="D129" s="16"/>
      <c r="E129" s="16"/>
      <c r="F129" s="16"/>
      <c r="G129" s="16"/>
      <c r="H129" s="16"/>
      <c r="I129" s="16"/>
      <c r="J129" s="16"/>
      <c r="K129" s="16"/>
      <c r="L129" s="16"/>
    </row>
    <row r="130" spans="2:12" customFormat="1" x14ac:dyDescent="0.35">
      <c r="B130" s="16"/>
      <c r="C130" s="16"/>
      <c r="D130" s="16"/>
      <c r="E130" s="16"/>
      <c r="F130" s="16"/>
      <c r="G130" s="16"/>
      <c r="H130" s="16"/>
      <c r="I130" s="16"/>
      <c r="J130" s="16"/>
      <c r="K130" s="16"/>
      <c r="L130" s="16"/>
    </row>
    <row r="131" spans="2:12" customFormat="1" x14ac:dyDescent="0.35">
      <c r="B131" s="16"/>
      <c r="C131" s="16"/>
      <c r="D131" s="16"/>
      <c r="E131" s="16"/>
      <c r="F131" s="16"/>
      <c r="G131" s="16"/>
      <c r="H131" s="16"/>
      <c r="I131" s="16"/>
      <c r="J131" s="16"/>
      <c r="K131" s="16"/>
      <c r="L131" s="16"/>
    </row>
    <row r="132" spans="2:12" customFormat="1" x14ac:dyDescent="0.35">
      <c r="B132" s="16"/>
      <c r="C132" s="16"/>
      <c r="D132" s="16"/>
      <c r="E132" s="16"/>
      <c r="F132" s="16"/>
      <c r="G132" s="16"/>
      <c r="H132" s="16"/>
      <c r="I132" s="16"/>
      <c r="J132" s="16"/>
      <c r="K132" s="16"/>
      <c r="L132" s="16"/>
    </row>
    <row r="133" spans="2:12" customFormat="1" x14ac:dyDescent="0.35">
      <c r="B133" s="16"/>
      <c r="C133" s="16"/>
      <c r="D133" s="16"/>
      <c r="E133" s="16"/>
      <c r="F133" s="16"/>
      <c r="G133" s="16"/>
      <c r="H133" s="16"/>
      <c r="I133" s="16"/>
      <c r="J133" s="16"/>
      <c r="K133" s="16"/>
      <c r="L133" s="16"/>
    </row>
    <row r="134" spans="2:12" customFormat="1" x14ac:dyDescent="0.35">
      <c r="B134" s="16"/>
      <c r="C134" s="16"/>
      <c r="D134" s="16"/>
      <c r="E134" s="16"/>
      <c r="F134" s="16"/>
      <c r="G134" s="16"/>
      <c r="H134" s="16"/>
      <c r="I134" s="16"/>
      <c r="J134" s="16"/>
      <c r="K134" s="16"/>
      <c r="L134" s="16"/>
    </row>
    <row r="135" spans="2:12" customFormat="1" x14ac:dyDescent="0.35">
      <c r="B135" s="16"/>
      <c r="C135" s="16"/>
      <c r="D135" s="16"/>
      <c r="E135" s="16"/>
      <c r="F135" s="16"/>
      <c r="G135" s="16"/>
      <c r="H135" s="16"/>
      <c r="I135" s="16"/>
      <c r="J135" s="16"/>
      <c r="K135" s="16"/>
      <c r="L135" s="16"/>
    </row>
    <row r="136" spans="2:12" customFormat="1" x14ac:dyDescent="0.35">
      <c r="B136" s="16"/>
      <c r="C136" s="16"/>
      <c r="D136" s="16"/>
      <c r="E136" s="16"/>
      <c r="F136" s="16"/>
      <c r="G136" s="16"/>
      <c r="H136" s="16"/>
      <c r="I136" s="16"/>
      <c r="J136" s="16"/>
      <c r="K136" s="16"/>
      <c r="L136" s="16"/>
    </row>
    <row r="137" spans="2:12" customFormat="1" x14ac:dyDescent="0.35">
      <c r="B137" s="16"/>
      <c r="C137" s="16"/>
      <c r="D137" s="16"/>
      <c r="E137" s="16"/>
      <c r="F137" s="16"/>
      <c r="G137" s="16"/>
      <c r="H137" s="16"/>
      <c r="I137" s="16"/>
      <c r="J137" s="16"/>
      <c r="K137" s="16"/>
      <c r="L137" s="16"/>
    </row>
    <row r="138" spans="2:12" customFormat="1" x14ac:dyDescent="0.35">
      <c r="B138" s="16"/>
      <c r="C138" s="16"/>
      <c r="D138" s="16"/>
      <c r="E138" s="16"/>
      <c r="F138" s="16"/>
      <c r="G138" s="16"/>
      <c r="H138" s="16"/>
      <c r="I138" s="16"/>
      <c r="J138" s="16"/>
      <c r="K138" s="16"/>
      <c r="L138" s="16"/>
    </row>
    <row r="139" spans="2:12" customFormat="1" x14ac:dyDescent="0.35">
      <c r="B139" s="16"/>
      <c r="C139" s="16"/>
      <c r="D139" s="16"/>
      <c r="E139" s="16"/>
      <c r="F139" s="16"/>
      <c r="G139" s="16"/>
      <c r="H139" s="16"/>
      <c r="I139" s="16"/>
      <c r="J139" s="16"/>
      <c r="K139" s="16"/>
      <c r="L139" s="16"/>
    </row>
    <row r="140" spans="2:12" customFormat="1" x14ac:dyDescent="0.35">
      <c r="B140" s="16"/>
      <c r="C140" s="16"/>
      <c r="D140" s="16"/>
      <c r="E140" s="16"/>
      <c r="F140" s="16"/>
      <c r="G140" s="16"/>
      <c r="H140" s="16"/>
      <c r="I140" s="16"/>
      <c r="J140" s="16"/>
      <c r="K140" s="16"/>
      <c r="L140" s="16"/>
    </row>
    <row r="141" spans="2:12" customFormat="1" x14ac:dyDescent="0.35">
      <c r="B141" s="16"/>
      <c r="C141" s="16"/>
      <c r="D141" s="16"/>
      <c r="E141" s="16"/>
      <c r="F141" s="16"/>
      <c r="G141" s="16"/>
      <c r="H141" s="16"/>
      <c r="I141" s="16"/>
      <c r="J141" s="16"/>
      <c r="K141" s="16"/>
      <c r="L141" s="16"/>
    </row>
    <row r="142" spans="2:12" customFormat="1" x14ac:dyDescent="0.35">
      <c r="B142" s="16"/>
      <c r="C142" s="16"/>
      <c r="D142" s="16"/>
      <c r="E142" s="16"/>
      <c r="F142" s="16"/>
      <c r="G142" s="16"/>
      <c r="H142" s="16"/>
      <c r="I142" s="16"/>
      <c r="J142" s="16"/>
      <c r="K142" s="16"/>
      <c r="L142" s="16"/>
    </row>
    <row r="143" spans="2:12" customFormat="1" x14ac:dyDescent="0.35">
      <c r="B143" s="16"/>
      <c r="C143" s="16"/>
      <c r="D143" s="16"/>
      <c r="E143" s="16"/>
      <c r="F143" s="16"/>
      <c r="G143" s="16"/>
      <c r="H143" s="16"/>
      <c r="I143" s="16"/>
      <c r="J143" s="16"/>
      <c r="K143" s="16"/>
      <c r="L143" s="16"/>
    </row>
    <row r="144" spans="2:12" customFormat="1" x14ac:dyDescent="0.35">
      <c r="B144" s="16"/>
      <c r="C144" s="16"/>
      <c r="D144" s="16"/>
      <c r="E144" s="16"/>
      <c r="F144" s="16"/>
      <c r="G144" s="16"/>
      <c r="H144" s="16"/>
      <c r="I144" s="16"/>
      <c r="J144" s="16"/>
      <c r="K144" s="16"/>
      <c r="L144" s="16"/>
    </row>
    <row r="145" spans="2:12" customFormat="1" x14ac:dyDescent="0.35">
      <c r="B145" s="16"/>
      <c r="C145" s="16"/>
      <c r="D145" s="16"/>
      <c r="E145" s="16"/>
      <c r="F145" s="16"/>
      <c r="G145" s="16"/>
      <c r="H145" s="16"/>
      <c r="I145" s="16"/>
      <c r="J145" s="16"/>
      <c r="K145" s="16"/>
      <c r="L145" s="16"/>
    </row>
    <row r="146" spans="2:12" customFormat="1" x14ac:dyDescent="0.35">
      <c r="B146" s="16"/>
      <c r="C146" s="16"/>
      <c r="D146" s="16"/>
      <c r="E146" s="16"/>
      <c r="F146" s="16"/>
      <c r="G146" s="16"/>
      <c r="H146" s="16"/>
      <c r="I146" s="16"/>
      <c r="J146" s="16"/>
      <c r="K146" s="16"/>
      <c r="L146" s="16"/>
    </row>
    <row r="147" spans="2:12" customFormat="1" x14ac:dyDescent="0.35">
      <c r="B147" s="16"/>
      <c r="C147" s="16"/>
      <c r="D147" s="16"/>
      <c r="E147" s="16"/>
      <c r="F147" s="16"/>
      <c r="G147" s="16"/>
      <c r="H147" s="16"/>
      <c r="I147" s="16"/>
      <c r="J147" s="16"/>
      <c r="K147" s="16"/>
      <c r="L147" s="16"/>
    </row>
    <row r="148" spans="2:12" customFormat="1" x14ac:dyDescent="0.35">
      <c r="B148" s="16"/>
      <c r="C148" s="16"/>
      <c r="D148" s="16"/>
      <c r="E148" s="16"/>
      <c r="F148" s="16"/>
      <c r="G148" s="16"/>
      <c r="H148" s="16"/>
      <c r="I148" s="16"/>
      <c r="J148" s="16"/>
      <c r="K148" s="16"/>
      <c r="L148" s="16"/>
    </row>
    <row r="149" spans="2:12" customFormat="1" x14ac:dyDescent="0.35">
      <c r="B149" s="16"/>
      <c r="C149" s="16"/>
      <c r="D149" s="16"/>
      <c r="E149" s="16"/>
      <c r="F149" s="16"/>
      <c r="G149" s="16"/>
      <c r="H149" s="16"/>
      <c r="I149" s="16"/>
      <c r="J149" s="16"/>
      <c r="K149" s="16"/>
      <c r="L149" s="16"/>
    </row>
    <row r="150" spans="2:12" customFormat="1" x14ac:dyDescent="0.35">
      <c r="B150" s="16"/>
      <c r="C150" s="16"/>
      <c r="D150" s="16"/>
      <c r="E150" s="16"/>
      <c r="F150" s="16"/>
      <c r="G150" s="16"/>
      <c r="H150" s="16"/>
      <c r="I150" s="16"/>
      <c r="J150" s="16"/>
      <c r="K150" s="16"/>
      <c r="L150" s="16"/>
    </row>
    <row r="151" spans="2:12" customFormat="1" x14ac:dyDescent="0.35">
      <c r="B151" s="16"/>
      <c r="C151" s="16"/>
      <c r="D151" s="16"/>
      <c r="E151" s="16"/>
      <c r="F151" s="16"/>
      <c r="G151" s="16"/>
      <c r="H151" s="16"/>
      <c r="I151" s="16"/>
      <c r="J151" s="16"/>
      <c r="K151" s="16"/>
      <c r="L151" s="16"/>
    </row>
    <row r="152" spans="2:12" customFormat="1" x14ac:dyDescent="0.35">
      <c r="B152" s="16"/>
      <c r="C152" s="16"/>
      <c r="D152" s="16"/>
      <c r="E152" s="16"/>
      <c r="F152" s="16"/>
      <c r="G152" s="16"/>
      <c r="H152" s="16"/>
      <c r="I152" s="16"/>
      <c r="J152" s="16"/>
      <c r="K152" s="16"/>
      <c r="L152" s="16"/>
    </row>
    <row r="153" spans="2:12" customFormat="1" x14ac:dyDescent="0.35">
      <c r="B153" s="16"/>
      <c r="C153" s="16"/>
      <c r="D153" s="16"/>
      <c r="E153" s="16"/>
      <c r="F153" s="16"/>
      <c r="G153" s="16"/>
      <c r="H153" s="16"/>
      <c r="I153" s="16"/>
      <c r="J153" s="16"/>
      <c r="K153" s="16"/>
      <c r="L153" s="16"/>
    </row>
    <row r="154" spans="2:12" customFormat="1" x14ac:dyDescent="0.35">
      <c r="B154" s="16"/>
      <c r="C154" s="16"/>
      <c r="D154" s="16"/>
      <c r="E154" s="16"/>
      <c r="F154" s="16"/>
      <c r="G154" s="16"/>
      <c r="H154" s="16"/>
      <c r="I154" s="16"/>
      <c r="J154" s="16"/>
      <c r="K154" s="16"/>
      <c r="L154" s="16"/>
    </row>
    <row r="155" spans="2:12" customFormat="1" x14ac:dyDescent="0.35">
      <c r="B155" s="16"/>
      <c r="C155" s="16"/>
      <c r="D155" s="16"/>
      <c r="E155" s="16"/>
      <c r="F155" s="16"/>
      <c r="G155" s="16"/>
      <c r="H155" s="16"/>
      <c r="I155" s="16"/>
      <c r="J155" s="16"/>
      <c r="K155" s="16"/>
      <c r="L155" s="16"/>
    </row>
    <row r="156" spans="2:12" customFormat="1" x14ac:dyDescent="0.35">
      <c r="B156" s="16"/>
      <c r="C156" s="16"/>
      <c r="D156" s="16"/>
      <c r="E156" s="16"/>
      <c r="F156" s="16"/>
      <c r="G156" s="16"/>
      <c r="H156" s="16"/>
      <c r="I156" s="16"/>
      <c r="J156" s="16"/>
      <c r="K156" s="16"/>
      <c r="L156" s="16"/>
    </row>
    <row r="157" spans="2:12" customFormat="1" x14ac:dyDescent="0.35">
      <c r="B157" s="16"/>
      <c r="C157" s="16"/>
      <c r="D157" s="16"/>
      <c r="E157" s="16"/>
      <c r="F157" s="16"/>
      <c r="G157" s="16"/>
      <c r="H157" s="16"/>
      <c r="I157" s="16"/>
      <c r="J157" s="16"/>
      <c r="K157" s="16"/>
      <c r="L157" s="16"/>
    </row>
    <row r="158" spans="2:12" customFormat="1" x14ac:dyDescent="0.35">
      <c r="B158" s="16"/>
      <c r="C158" s="16"/>
      <c r="D158" s="16"/>
      <c r="E158" s="16"/>
      <c r="F158" s="16"/>
      <c r="G158" s="16"/>
      <c r="H158" s="16"/>
      <c r="I158" s="16"/>
      <c r="J158" s="16"/>
      <c r="K158" s="16"/>
      <c r="L158" s="16"/>
    </row>
    <row r="159" spans="2:12" customFormat="1" x14ac:dyDescent="0.35">
      <c r="B159" s="16"/>
      <c r="C159" s="16"/>
      <c r="D159" s="16"/>
      <c r="E159" s="16"/>
      <c r="F159" s="16"/>
      <c r="G159" s="16"/>
      <c r="H159" s="16"/>
      <c r="I159" s="16"/>
      <c r="J159" s="16"/>
      <c r="K159" s="16"/>
      <c r="L159" s="16"/>
    </row>
    <row r="160" spans="2:12" customFormat="1" x14ac:dyDescent="0.35">
      <c r="B160" s="16"/>
      <c r="C160" s="16"/>
      <c r="D160" s="16"/>
      <c r="E160" s="16"/>
      <c r="F160" s="16"/>
      <c r="G160" s="16"/>
      <c r="H160" s="16"/>
      <c r="I160" s="16"/>
      <c r="J160" s="16"/>
      <c r="K160" s="16"/>
      <c r="L160" s="16"/>
    </row>
    <row r="161" spans="1:13" x14ac:dyDescent="0.35">
      <c r="A161"/>
      <c r="B161" s="16"/>
      <c r="C161" s="16"/>
      <c r="D161" s="16"/>
      <c r="E161" s="16"/>
      <c r="F161" s="16"/>
      <c r="G161" s="16"/>
      <c r="H161" s="16"/>
      <c r="I161" s="16"/>
      <c r="J161" s="16"/>
      <c r="K161" s="16"/>
      <c r="L161" s="16"/>
      <c r="M161"/>
    </row>
    <row r="162" spans="1:13" x14ac:dyDescent="0.35">
      <c r="A162"/>
      <c r="B162" s="16"/>
      <c r="C162" s="16"/>
      <c r="D162" s="16"/>
      <c r="E162" s="16"/>
      <c r="F162" s="16"/>
      <c r="G162" s="16"/>
      <c r="H162" s="16"/>
      <c r="I162" s="16"/>
      <c r="J162" s="16"/>
      <c r="K162" s="16"/>
      <c r="L162" s="16"/>
      <c r="M162"/>
    </row>
  </sheetData>
  <mergeCells count="19">
    <mergeCell ref="C16:E16"/>
    <mergeCell ref="H16:K16"/>
    <mergeCell ref="C8:K8"/>
    <mergeCell ref="C10:K10"/>
    <mergeCell ref="C12:K12"/>
    <mergeCell ref="C13:K13"/>
    <mergeCell ref="C14:K14"/>
    <mergeCell ref="C17:E17"/>
    <mergeCell ref="H17:K17"/>
    <mergeCell ref="C19:E19"/>
    <mergeCell ref="H19:K19"/>
    <mergeCell ref="C20:E20"/>
    <mergeCell ref="H20:K20"/>
    <mergeCell ref="C26:K26"/>
    <mergeCell ref="C27:K27"/>
    <mergeCell ref="C22:E22"/>
    <mergeCell ref="H22:K22"/>
    <mergeCell ref="C23:E23"/>
    <mergeCell ref="H23:K2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7:F30"/>
  <sheetViews>
    <sheetView zoomScale="76" zoomScaleNormal="100" workbookViewId="0">
      <pane ySplit="7" topLeftCell="A8" activePane="bottomLeft" state="frozen"/>
      <selection pane="bottomLeft" activeCell="E14" sqref="E14"/>
    </sheetView>
  </sheetViews>
  <sheetFormatPr defaultColWidth="8.7265625" defaultRowHeight="14.5" x14ac:dyDescent="0.35"/>
  <cols>
    <col min="1" max="1" width="17" customWidth="1"/>
    <col min="2" max="2" width="34" customWidth="1"/>
    <col min="3" max="3" width="42" customWidth="1"/>
    <col min="4" max="4" width="17" customWidth="1"/>
    <col min="5" max="5" width="42" customWidth="1"/>
    <col min="6" max="6" width="32" customWidth="1"/>
  </cols>
  <sheetData>
    <row r="7" spans="1:6" ht="29" x14ac:dyDescent="0.35">
      <c r="A7" s="2" t="s">
        <v>0</v>
      </c>
      <c r="B7" s="2" t="s">
        <v>1</v>
      </c>
      <c r="C7" s="2" t="s">
        <v>2</v>
      </c>
      <c r="D7" s="2" t="s">
        <v>3</v>
      </c>
      <c r="E7" s="2" t="s">
        <v>4</v>
      </c>
      <c r="F7" s="2" t="s">
        <v>5</v>
      </c>
    </row>
    <row r="8" spans="1:6" ht="43.5" x14ac:dyDescent="0.35">
      <c r="A8" s="3" t="s">
        <v>6</v>
      </c>
      <c r="B8" s="3" t="s">
        <v>7</v>
      </c>
      <c r="C8" s="3" t="s">
        <v>8</v>
      </c>
      <c r="D8" s="3" t="s">
        <v>9</v>
      </c>
      <c r="E8" s="3" t="s">
        <v>10</v>
      </c>
      <c r="F8" s="3" t="s">
        <v>11</v>
      </c>
    </row>
    <row r="9" spans="1:6" ht="43.5" x14ac:dyDescent="0.35">
      <c r="A9" s="1" t="s">
        <v>6</v>
      </c>
      <c r="B9" s="1" t="s">
        <v>12</v>
      </c>
      <c r="C9" s="1" t="s">
        <v>13</v>
      </c>
      <c r="D9" s="1" t="s">
        <v>9</v>
      </c>
      <c r="E9" s="1" t="s">
        <v>14</v>
      </c>
      <c r="F9" s="1" t="s">
        <v>15</v>
      </c>
    </row>
    <row r="10" spans="1:6" ht="29" x14ac:dyDescent="0.35">
      <c r="A10" s="3" t="s">
        <v>6</v>
      </c>
      <c r="B10" s="3" t="s">
        <v>16</v>
      </c>
      <c r="C10" s="3" t="s">
        <v>17</v>
      </c>
      <c r="D10" s="3" t="s">
        <v>18</v>
      </c>
      <c r="E10" s="3" t="s">
        <v>19</v>
      </c>
      <c r="F10" s="3" t="s">
        <v>20</v>
      </c>
    </row>
    <row r="11" spans="1:6" ht="43.5" x14ac:dyDescent="0.35">
      <c r="A11" s="1" t="s">
        <v>21</v>
      </c>
      <c r="B11" s="1" t="s">
        <v>22</v>
      </c>
      <c r="C11" s="1" t="s">
        <v>23</v>
      </c>
      <c r="D11" s="1" t="s">
        <v>9</v>
      </c>
      <c r="E11" s="1" t="s">
        <v>24</v>
      </c>
      <c r="F11" s="1" t="s">
        <v>25</v>
      </c>
    </row>
    <row r="12" spans="1:6" ht="43.5" x14ac:dyDescent="0.35">
      <c r="A12" s="3" t="s">
        <v>21</v>
      </c>
      <c r="B12" s="3" t="s">
        <v>26</v>
      </c>
      <c r="C12" s="3" t="s">
        <v>27</v>
      </c>
      <c r="D12" s="3" t="s">
        <v>9</v>
      </c>
      <c r="E12" s="3" t="s">
        <v>28</v>
      </c>
      <c r="F12" s="3" t="s">
        <v>29</v>
      </c>
    </row>
    <row r="13" spans="1:6" ht="43.5" x14ac:dyDescent="0.35">
      <c r="A13" s="1" t="s">
        <v>21</v>
      </c>
      <c r="B13" s="1" t="s">
        <v>30</v>
      </c>
      <c r="C13" s="1" t="s">
        <v>31</v>
      </c>
      <c r="D13" s="1" t="s">
        <v>9</v>
      </c>
      <c r="E13" s="1" t="s">
        <v>32</v>
      </c>
      <c r="F13" s="1" t="s">
        <v>33</v>
      </c>
    </row>
    <row r="14" spans="1:6" ht="43.5" x14ac:dyDescent="0.35">
      <c r="A14" s="3" t="s">
        <v>21</v>
      </c>
      <c r="B14" s="3" t="s">
        <v>34</v>
      </c>
      <c r="C14" s="3" t="s">
        <v>35</v>
      </c>
      <c r="D14" s="3" t="s">
        <v>18</v>
      </c>
      <c r="E14" s="3" t="s">
        <v>36</v>
      </c>
      <c r="F14" s="3" t="s">
        <v>37</v>
      </c>
    </row>
    <row r="15" spans="1:6" ht="43.5" x14ac:dyDescent="0.35">
      <c r="A15" s="1" t="s">
        <v>38</v>
      </c>
      <c r="B15" s="1" t="s">
        <v>39</v>
      </c>
      <c r="C15" s="1" t="s">
        <v>40</v>
      </c>
      <c r="D15" s="1" t="s">
        <v>9</v>
      </c>
      <c r="E15" s="1" t="s">
        <v>41</v>
      </c>
      <c r="F15" s="1" t="s">
        <v>42</v>
      </c>
    </row>
    <row r="16" spans="1:6" ht="43.5" x14ac:dyDescent="0.35">
      <c r="A16" s="3" t="s">
        <v>38</v>
      </c>
      <c r="B16" s="3" t="s">
        <v>43</v>
      </c>
      <c r="C16" s="3" t="s">
        <v>44</v>
      </c>
      <c r="D16" s="3" t="s">
        <v>18</v>
      </c>
      <c r="E16" s="3" t="s">
        <v>45</v>
      </c>
      <c r="F16" s="3" t="s">
        <v>46</v>
      </c>
    </row>
    <row r="17" spans="1:6" ht="58" x14ac:dyDescent="0.35">
      <c r="A17" s="1" t="s">
        <v>47</v>
      </c>
      <c r="B17" s="1" t="s">
        <v>48</v>
      </c>
      <c r="C17" s="1" t="s">
        <v>49</v>
      </c>
      <c r="D17" s="1" t="s">
        <v>9</v>
      </c>
      <c r="E17" s="1" t="s">
        <v>50</v>
      </c>
      <c r="F17" s="1" t="s">
        <v>51</v>
      </c>
    </row>
    <row r="18" spans="1:6" ht="43.5" x14ac:dyDescent="0.35">
      <c r="A18" s="3" t="s">
        <v>47</v>
      </c>
      <c r="B18" s="3" t="s">
        <v>52</v>
      </c>
      <c r="C18" s="3" t="s">
        <v>53</v>
      </c>
      <c r="D18" s="3" t="s">
        <v>9</v>
      </c>
      <c r="E18" s="3" t="s">
        <v>54</v>
      </c>
      <c r="F18" s="3" t="s">
        <v>55</v>
      </c>
    </row>
    <row r="19" spans="1:6" ht="43.5" x14ac:dyDescent="0.35">
      <c r="A19" s="1" t="s">
        <v>47</v>
      </c>
      <c r="B19" s="1" t="s">
        <v>56</v>
      </c>
      <c r="C19" s="1" t="s">
        <v>57</v>
      </c>
      <c r="D19" s="1" t="s">
        <v>18</v>
      </c>
      <c r="E19" s="1" t="s">
        <v>58</v>
      </c>
      <c r="F19" s="1" t="s">
        <v>59</v>
      </c>
    </row>
    <row r="20" spans="1:6" ht="43.5" x14ac:dyDescent="0.35">
      <c r="A20" s="3" t="s">
        <v>60</v>
      </c>
      <c r="B20" s="3" t="s">
        <v>61</v>
      </c>
      <c r="C20" s="3" t="s">
        <v>62</v>
      </c>
      <c r="D20" s="3" t="s">
        <v>9</v>
      </c>
      <c r="E20" s="3" t="s">
        <v>63</v>
      </c>
      <c r="F20" s="3" t="s">
        <v>64</v>
      </c>
    </row>
    <row r="21" spans="1:6" ht="43.5" x14ac:dyDescent="0.35">
      <c r="A21" s="1" t="s">
        <v>60</v>
      </c>
      <c r="B21" s="1" t="s">
        <v>65</v>
      </c>
      <c r="C21" s="1" t="s">
        <v>66</v>
      </c>
      <c r="D21" s="1" t="s">
        <v>9</v>
      </c>
      <c r="E21" s="1" t="s">
        <v>67</v>
      </c>
      <c r="F21" s="1" t="s">
        <v>68</v>
      </c>
    </row>
    <row r="22" spans="1:6" ht="29" x14ac:dyDescent="0.35">
      <c r="A22" s="3" t="s">
        <v>60</v>
      </c>
      <c r="B22" s="3" t="s">
        <v>69</v>
      </c>
      <c r="C22" s="3" t="s">
        <v>70</v>
      </c>
      <c r="D22" s="3" t="s">
        <v>9</v>
      </c>
      <c r="E22" s="3" t="s">
        <v>71</v>
      </c>
      <c r="F22" s="3" t="s">
        <v>72</v>
      </c>
    </row>
    <row r="23" spans="1:6" ht="43.5" x14ac:dyDescent="0.35">
      <c r="A23" s="1" t="s">
        <v>73</v>
      </c>
      <c r="B23" s="1" t="s">
        <v>74</v>
      </c>
      <c r="C23" s="1" t="s">
        <v>75</v>
      </c>
      <c r="D23" s="1" t="s">
        <v>18</v>
      </c>
      <c r="E23" s="1" t="s">
        <v>76</v>
      </c>
      <c r="F23" s="1" t="s">
        <v>77</v>
      </c>
    </row>
    <row r="24" spans="1:6" ht="43.5" x14ac:dyDescent="0.35">
      <c r="A24" s="3" t="s">
        <v>73</v>
      </c>
      <c r="B24" s="3" t="s">
        <v>78</v>
      </c>
      <c r="C24" s="3" t="s">
        <v>79</v>
      </c>
      <c r="D24" s="3" t="s">
        <v>9</v>
      </c>
      <c r="E24" s="3" t="s">
        <v>80</v>
      </c>
      <c r="F24" s="3" t="s">
        <v>81</v>
      </c>
    </row>
    <row r="25" spans="1:6" ht="43.5" x14ac:dyDescent="0.35">
      <c r="A25" s="1" t="s">
        <v>82</v>
      </c>
      <c r="B25" s="1" t="s">
        <v>83</v>
      </c>
      <c r="C25" s="1" t="s">
        <v>84</v>
      </c>
      <c r="D25" s="1" t="s">
        <v>9</v>
      </c>
      <c r="E25" s="1" t="s">
        <v>85</v>
      </c>
      <c r="F25" s="1" t="s">
        <v>86</v>
      </c>
    </row>
    <row r="26" spans="1:6" ht="43.5" x14ac:dyDescent="0.35">
      <c r="A26" s="3" t="s">
        <v>87</v>
      </c>
      <c r="B26" s="3" t="s">
        <v>88</v>
      </c>
      <c r="C26" s="3" t="s">
        <v>89</v>
      </c>
      <c r="D26" s="3" t="s">
        <v>90</v>
      </c>
      <c r="E26" s="3" t="s">
        <v>91</v>
      </c>
      <c r="F26" s="3" t="s">
        <v>92</v>
      </c>
    </row>
    <row r="27" spans="1:6" ht="29" x14ac:dyDescent="0.35">
      <c r="A27" s="1" t="s">
        <v>93</v>
      </c>
      <c r="B27" s="1" t="s">
        <v>94</v>
      </c>
      <c r="C27" s="1" t="s">
        <v>95</v>
      </c>
      <c r="D27" s="1" t="s">
        <v>9</v>
      </c>
      <c r="E27" s="1" t="s">
        <v>96</v>
      </c>
      <c r="F27" s="1" t="s">
        <v>97</v>
      </c>
    </row>
    <row r="28" spans="1:6" ht="43.5" x14ac:dyDescent="0.35">
      <c r="A28" s="3" t="s">
        <v>93</v>
      </c>
      <c r="B28" s="3" t="s">
        <v>98</v>
      </c>
      <c r="C28" s="3" t="s">
        <v>99</v>
      </c>
      <c r="D28" s="3" t="s">
        <v>18</v>
      </c>
      <c r="E28" s="3" t="s">
        <v>100</v>
      </c>
      <c r="F28" s="3" t="s">
        <v>101</v>
      </c>
    </row>
    <row r="29" spans="1:6" ht="43.5" x14ac:dyDescent="0.35">
      <c r="A29" s="1" t="s">
        <v>102</v>
      </c>
      <c r="B29" s="1" t="s">
        <v>103</v>
      </c>
      <c r="C29" s="1" t="s">
        <v>104</v>
      </c>
      <c r="D29" s="1" t="s">
        <v>9</v>
      </c>
      <c r="E29" s="1" t="s">
        <v>105</v>
      </c>
      <c r="F29" s="1" t="s">
        <v>106</v>
      </c>
    </row>
    <row r="30" spans="1:6" ht="43.5" x14ac:dyDescent="0.35">
      <c r="A30" s="3" t="s">
        <v>107</v>
      </c>
      <c r="B30" s="3" t="s">
        <v>108</v>
      </c>
      <c r="C30" s="3" t="s">
        <v>109</v>
      </c>
      <c r="D30" s="3" t="s">
        <v>18</v>
      </c>
      <c r="E30" s="3" t="s">
        <v>110</v>
      </c>
      <c r="F30" s="3" t="s">
        <v>111</v>
      </c>
    </row>
  </sheetData>
  <autoFilter ref="A7:F30" xr:uid="{00000000-0009-0000-0000-000001000000}"/>
  <dataValidations count="1">
    <dataValidation type="list" allowBlank="1" sqref="D8:D30" xr:uid="{00000000-0002-0000-0100-000000000000}">
      <formula1>"Básico,Recomendado,Opcional/recomendado"</formula1>
    </dataValidation>
  </dataValidation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7:L19"/>
  <sheetViews>
    <sheetView zoomScale="70" zoomScaleNormal="70" workbookViewId="0">
      <pane ySplit="7" topLeftCell="A8" activePane="bottomLeft" state="frozen"/>
      <selection pane="bottomLeft" activeCell="G28" sqref="G28"/>
    </sheetView>
  </sheetViews>
  <sheetFormatPr defaultColWidth="8.7265625" defaultRowHeight="14.5" x14ac:dyDescent="0.35"/>
  <cols>
    <col min="1" max="1" width="13" customWidth="1"/>
    <col min="2" max="2" width="17" customWidth="1"/>
    <col min="3" max="4" width="30" customWidth="1"/>
    <col min="5" max="6" width="17" customWidth="1"/>
    <col min="7" max="8" width="42" customWidth="1"/>
    <col min="9" max="11" width="17" customWidth="1"/>
    <col min="12" max="12" width="42" customWidth="1"/>
  </cols>
  <sheetData>
    <row r="7" spans="1:12" ht="29" x14ac:dyDescent="0.35">
      <c r="A7" s="2" t="s">
        <v>226</v>
      </c>
      <c r="B7" s="2" t="s">
        <v>227</v>
      </c>
      <c r="C7" s="2" t="s">
        <v>228</v>
      </c>
      <c r="D7" s="2" t="s">
        <v>229</v>
      </c>
      <c r="E7" s="2" t="s">
        <v>230</v>
      </c>
      <c r="F7" s="2" t="s">
        <v>231</v>
      </c>
      <c r="G7" s="2" t="s">
        <v>232</v>
      </c>
      <c r="H7" s="2" t="s">
        <v>233</v>
      </c>
      <c r="I7" s="2" t="s">
        <v>118</v>
      </c>
      <c r="J7" s="2" t="s">
        <v>234</v>
      </c>
      <c r="K7" s="2" t="s">
        <v>235</v>
      </c>
      <c r="L7" s="2" t="s">
        <v>121</v>
      </c>
    </row>
    <row r="8" spans="1:12" ht="43.5" x14ac:dyDescent="0.35">
      <c r="A8" s="3" t="s">
        <v>236</v>
      </c>
      <c r="B8" s="3" t="s">
        <v>237</v>
      </c>
      <c r="C8" s="3" t="s">
        <v>238</v>
      </c>
      <c r="D8" s="3" t="s">
        <v>239</v>
      </c>
      <c r="E8" s="3" t="s">
        <v>240</v>
      </c>
      <c r="F8" s="3" t="s">
        <v>241</v>
      </c>
      <c r="G8" s="3"/>
      <c r="H8" s="3"/>
      <c r="I8" s="3"/>
      <c r="J8" s="3"/>
      <c r="K8" s="3" t="s">
        <v>242</v>
      </c>
      <c r="L8" s="3"/>
    </row>
    <row r="9" spans="1:12" ht="43.5" x14ac:dyDescent="0.35">
      <c r="A9" s="1" t="s">
        <v>243</v>
      </c>
      <c r="B9" s="1" t="s">
        <v>244</v>
      </c>
      <c r="C9" s="1" t="s">
        <v>245</v>
      </c>
      <c r="D9" s="1" t="s">
        <v>246</v>
      </c>
      <c r="E9" s="1" t="s">
        <v>240</v>
      </c>
      <c r="F9" s="1" t="s">
        <v>241</v>
      </c>
      <c r="G9" s="1"/>
      <c r="H9" s="1"/>
      <c r="I9" s="1"/>
      <c r="J9" s="1"/>
      <c r="K9" s="1" t="s">
        <v>242</v>
      </c>
      <c r="L9" s="1"/>
    </row>
    <row r="10" spans="1:12" ht="43.5" x14ac:dyDescent="0.35">
      <c r="A10" s="3" t="s">
        <v>247</v>
      </c>
      <c r="B10" s="3" t="s">
        <v>248</v>
      </c>
      <c r="C10" s="3" t="s">
        <v>249</v>
      </c>
      <c r="D10" s="3" t="s">
        <v>250</v>
      </c>
      <c r="E10" s="3" t="s">
        <v>240</v>
      </c>
      <c r="F10" s="3" t="s">
        <v>241</v>
      </c>
      <c r="G10" s="3"/>
      <c r="H10" s="3"/>
      <c r="I10" s="3"/>
      <c r="J10" s="3"/>
      <c r="K10" s="3" t="s">
        <v>242</v>
      </c>
      <c r="L10" s="3"/>
    </row>
    <row r="11" spans="1:12" ht="43.5" x14ac:dyDescent="0.35">
      <c r="A11" s="1" t="s">
        <v>251</v>
      </c>
      <c r="B11" s="1" t="s">
        <v>252</v>
      </c>
      <c r="C11" s="1" t="s">
        <v>253</v>
      </c>
      <c r="D11" s="1" t="s">
        <v>254</v>
      </c>
      <c r="E11" s="1" t="s">
        <v>240</v>
      </c>
      <c r="F11" s="1" t="s">
        <v>241</v>
      </c>
      <c r="G11" s="1"/>
      <c r="H11" s="1"/>
      <c r="I11" s="1"/>
      <c r="J11" s="1"/>
      <c r="K11" s="1" t="s">
        <v>242</v>
      </c>
      <c r="L11" s="1"/>
    </row>
    <row r="12" spans="1:12" ht="43.5" x14ac:dyDescent="0.35">
      <c r="A12" s="3" t="s">
        <v>255</v>
      </c>
      <c r="B12" s="3" t="s">
        <v>256</v>
      </c>
      <c r="C12" s="3" t="s">
        <v>257</v>
      </c>
      <c r="D12" s="3" t="s">
        <v>258</v>
      </c>
      <c r="E12" s="3" t="s">
        <v>240</v>
      </c>
      <c r="F12" s="3" t="s">
        <v>241</v>
      </c>
      <c r="G12" s="3"/>
      <c r="H12" s="3"/>
      <c r="I12" s="3"/>
      <c r="J12" s="3"/>
      <c r="K12" s="3" t="s">
        <v>242</v>
      </c>
      <c r="L12" s="3"/>
    </row>
    <row r="13" spans="1:12" ht="43.5" x14ac:dyDescent="0.35">
      <c r="A13" s="1" t="s">
        <v>259</v>
      </c>
      <c r="B13" s="1" t="s">
        <v>260</v>
      </c>
      <c r="C13" s="1" t="s">
        <v>261</v>
      </c>
      <c r="D13" s="1" t="s">
        <v>262</v>
      </c>
      <c r="E13" s="1" t="s">
        <v>240</v>
      </c>
      <c r="F13" s="1" t="s">
        <v>241</v>
      </c>
      <c r="G13" s="1"/>
      <c r="H13" s="1"/>
      <c r="I13" s="1"/>
      <c r="J13" s="1"/>
      <c r="K13" s="1" t="s">
        <v>242</v>
      </c>
      <c r="L13" s="1"/>
    </row>
    <row r="14" spans="1:12" ht="43.5" x14ac:dyDescent="0.35">
      <c r="A14" s="3" t="s">
        <v>263</v>
      </c>
      <c r="B14" s="3" t="s">
        <v>264</v>
      </c>
      <c r="C14" s="3" t="s">
        <v>265</v>
      </c>
      <c r="D14" s="3" t="s">
        <v>266</v>
      </c>
      <c r="E14" s="3" t="s">
        <v>240</v>
      </c>
      <c r="F14" s="3" t="s">
        <v>241</v>
      </c>
      <c r="G14" s="3"/>
      <c r="H14" s="3"/>
      <c r="I14" s="3"/>
      <c r="J14" s="3"/>
      <c r="K14" s="3" t="s">
        <v>242</v>
      </c>
      <c r="L14" s="3"/>
    </row>
    <row r="15" spans="1:12" ht="43.5" x14ac:dyDescent="0.35">
      <c r="A15" s="1" t="s">
        <v>267</v>
      </c>
      <c r="B15" s="1" t="s">
        <v>268</v>
      </c>
      <c r="C15" s="1" t="s">
        <v>269</v>
      </c>
      <c r="D15" s="1" t="s">
        <v>270</v>
      </c>
      <c r="E15" s="1" t="s">
        <v>240</v>
      </c>
      <c r="F15" s="1" t="s">
        <v>241</v>
      </c>
      <c r="G15" s="1"/>
      <c r="H15" s="1"/>
      <c r="I15" s="1"/>
      <c r="J15" s="1"/>
      <c r="K15" s="1" t="s">
        <v>242</v>
      </c>
      <c r="L15" s="1"/>
    </row>
    <row r="16" spans="1:12" ht="43.5" x14ac:dyDescent="0.35">
      <c r="A16" s="3" t="s">
        <v>271</v>
      </c>
      <c r="B16" s="3" t="s">
        <v>272</v>
      </c>
      <c r="C16" s="3" t="s">
        <v>273</v>
      </c>
      <c r="D16" s="3" t="s">
        <v>274</v>
      </c>
      <c r="E16" s="3" t="s">
        <v>240</v>
      </c>
      <c r="F16" s="3" t="s">
        <v>241</v>
      </c>
      <c r="G16" s="3"/>
      <c r="H16" s="3"/>
      <c r="I16" s="3"/>
      <c r="J16" s="3"/>
      <c r="K16" s="3" t="s">
        <v>242</v>
      </c>
      <c r="L16" s="3"/>
    </row>
    <row r="17" spans="1:12" ht="43.5" x14ac:dyDescent="0.35">
      <c r="A17" s="1" t="s">
        <v>275</v>
      </c>
      <c r="B17" s="1" t="s">
        <v>276</v>
      </c>
      <c r="C17" s="1" t="s">
        <v>277</v>
      </c>
      <c r="D17" s="1" t="s">
        <v>278</v>
      </c>
      <c r="E17" s="1" t="s">
        <v>240</v>
      </c>
      <c r="F17" s="1" t="s">
        <v>241</v>
      </c>
      <c r="G17" s="1"/>
      <c r="H17" s="1"/>
      <c r="I17" s="1"/>
      <c r="J17" s="1"/>
      <c r="K17" s="1" t="s">
        <v>242</v>
      </c>
      <c r="L17" s="1"/>
    </row>
    <row r="18" spans="1:12" ht="43.5" x14ac:dyDescent="0.35">
      <c r="A18" s="3" t="s">
        <v>279</v>
      </c>
      <c r="B18" s="3" t="s">
        <v>280</v>
      </c>
      <c r="C18" s="3" t="s">
        <v>281</v>
      </c>
      <c r="D18" s="3" t="s">
        <v>282</v>
      </c>
      <c r="E18" s="3" t="s">
        <v>240</v>
      </c>
      <c r="F18" s="3" t="s">
        <v>241</v>
      </c>
      <c r="G18" s="3"/>
      <c r="H18" s="3"/>
      <c r="I18" s="3"/>
      <c r="J18" s="3"/>
      <c r="K18" s="3" t="s">
        <v>242</v>
      </c>
      <c r="L18" s="3"/>
    </row>
    <row r="19" spans="1:12" ht="43.5" x14ac:dyDescent="0.35">
      <c r="A19" s="1" t="s">
        <v>283</v>
      </c>
      <c r="B19" s="1" t="s">
        <v>284</v>
      </c>
      <c r="C19" s="1" t="s">
        <v>285</v>
      </c>
      <c r="D19" s="1" t="s">
        <v>286</v>
      </c>
      <c r="E19" s="1" t="s">
        <v>240</v>
      </c>
      <c r="F19" s="1" t="s">
        <v>241</v>
      </c>
      <c r="G19" s="1"/>
      <c r="H19" s="1"/>
      <c r="I19" s="1"/>
      <c r="J19" s="1"/>
      <c r="K19" s="1" t="s">
        <v>242</v>
      </c>
      <c r="L19" s="1"/>
    </row>
  </sheetData>
  <autoFilter ref="A7:L19" xr:uid="{00000000-0009-0000-0000-000003000000}"/>
  <dataValidations count="1">
    <dataValidation type="list" allowBlank="1" sqref="K8:K19" xr:uid="{00000000-0002-0000-0300-000000000000}">
      <formula1>"Pendiente,Programado,Publicado,Reprogramado,Cancelado"</formula1>
    </dataValidation>
  </dataValidation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7:K35"/>
  <sheetViews>
    <sheetView zoomScale="85" zoomScaleNormal="85" workbookViewId="0">
      <pane ySplit="7" topLeftCell="A8" activePane="bottomLeft" state="frozen"/>
      <selection pane="bottomLeft"/>
    </sheetView>
  </sheetViews>
  <sheetFormatPr defaultColWidth="8.7265625" defaultRowHeight="14.5" x14ac:dyDescent="0.35"/>
  <cols>
    <col min="1" max="1" width="13" customWidth="1"/>
    <col min="2" max="2" width="17" customWidth="1"/>
    <col min="3" max="3" width="34" customWidth="1"/>
    <col min="4" max="4" width="42" customWidth="1"/>
    <col min="5" max="8" width="17" customWidth="1"/>
    <col min="9" max="9" width="32" customWidth="1"/>
    <col min="10" max="11" width="42" customWidth="1"/>
  </cols>
  <sheetData>
    <row r="7" spans="1:11" ht="29" x14ac:dyDescent="0.35">
      <c r="A7" s="2" t="s">
        <v>112</v>
      </c>
      <c r="B7" s="2" t="s">
        <v>0</v>
      </c>
      <c r="C7" s="2" t="s">
        <v>113</v>
      </c>
      <c r="D7" s="2" t="s">
        <v>114</v>
      </c>
      <c r="E7" s="2" t="s">
        <v>115</v>
      </c>
      <c r="F7" s="2" t="s">
        <v>116</v>
      </c>
      <c r="G7" s="2" t="s">
        <v>117</v>
      </c>
      <c r="H7" s="2" t="s">
        <v>118</v>
      </c>
      <c r="I7" s="2" t="s">
        <v>119</v>
      </c>
      <c r="J7" s="2" t="s">
        <v>120</v>
      </c>
      <c r="K7" s="2" t="s">
        <v>121</v>
      </c>
    </row>
    <row r="8" spans="1:11" ht="29" x14ac:dyDescent="0.35">
      <c r="A8" s="33" t="s">
        <v>122</v>
      </c>
      <c r="B8" s="33" t="s">
        <v>6</v>
      </c>
      <c r="C8" s="33" t="s">
        <v>7</v>
      </c>
      <c r="D8" s="33" t="s">
        <v>123</v>
      </c>
      <c r="E8" s="33"/>
      <c r="F8" s="33" t="str">
        <f t="shared" ref="F8:F35" si="0">IF(E8="","Pendiente",IF(E8&gt;=3,"Adecuado","Mejorable"))</f>
        <v>Pendiente</v>
      </c>
      <c r="G8" s="33"/>
      <c r="H8" s="33"/>
      <c r="I8" s="33"/>
      <c r="J8" s="33" t="s">
        <v>124</v>
      </c>
      <c r="K8" s="33"/>
    </row>
    <row r="9" spans="1:11" ht="43.5" x14ac:dyDescent="0.35">
      <c r="A9" s="33" t="s">
        <v>125</v>
      </c>
      <c r="B9" s="28" t="s">
        <v>6</v>
      </c>
      <c r="C9" s="28" t="s">
        <v>126</v>
      </c>
      <c r="D9" s="28" t="s">
        <v>127</v>
      </c>
      <c r="E9" s="28"/>
      <c r="F9" s="28" t="str">
        <f t="shared" si="0"/>
        <v>Pendiente</v>
      </c>
      <c r="G9" s="28"/>
      <c r="H9" s="28"/>
      <c r="I9" s="28"/>
      <c r="J9" s="28" t="s">
        <v>128</v>
      </c>
      <c r="K9" s="28"/>
    </row>
    <row r="10" spans="1:11" ht="29" x14ac:dyDescent="0.35">
      <c r="A10" s="33" t="s">
        <v>129</v>
      </c>
      <c r="B10" s="33" t="s">
        <v>6</v>
      </c>
      <c r="C10" s="33" t="s">
        <v>16</v>
      </c>
      <c r="D10" s="33" t="s">
        <v>130</v>
      </c>
      <c r="E10" s="33"/>
      <c r="F10" s="33" t="str">
        <f t="shared" si="0"/>
        <v>Pendiente</v>
      </c>
      <c r="G10" s="33"/>
      <c r="H10" s="28"/>
      <c r="I10" s="33"/>
      <c r="J10" s="33" t="s">
        <v>131</v>
      </c>
      <c r="K10" s="33"/>
    </row>
    <row r="11" spans="1:11" ht="29" x14ac:dyDescent="0.35">
      <c r="A11" s="33" t="s">
        <v>132</v>
      </c>
      <c r="B11" s="28" t="s">
        <v>133</v>
      </c>
      <c r="C11" s="28" t="s">
        <v>134</v>
      </c>
      <c r="D11" s="28" t="s">
        <v>135</v>
      </c>
      <c r="E11" s="28"/>
      <c r="F11" s="28" t="str">
        <f t="shared" si="0"/>
        <v>Pendiente</v>
      </c>
      <c r="G11" s="28"/>
      <c r="H11" s="34"/>
      <c r="I11" s="28"/>
      <c r="J11" s="28" t="s">
        <v>136</v>
      </c>
      <c r="K11" s="28"/>
    </row>
    <row r="12" spans="1:11" ht="43.5" x14ac:dyDescent="0.35">
      <c r="A12" s="33" t="s">
        <v>137</v>
      </c>
      <c r="B12" s="33" t="s">
        <v>133</v>
      </c>
      <c r="C12" s="33" t="s">
        <v>138</v>
      </c>
      <c r="D12" s="33" t="s">
        <v>139</v>
      </c>
      <c r="E12" s="33"/>
      <c r="F12" s="33" t="str">
        <f t="shared" si="0"/>
        <v>Pendiente</v>
      </c>
      <c r="G12" s="33"/>
      <c r="H12" s="33"/>
      <c r="I12" s="33"/>
      <c r="J12" s="33" t="s">
        <v>140</v>
      </c>
      <c r="K12" s="33"/>
    </row>
    <row r="13" spans="1:11" ht="29" x14ac:dyDescent="0.35">
      <c r="A13" s="33" t="s">
        <v>141</v>
      </c>
      <c r="B13" s="28" t="s">
        <v>21</v>
      </c>
      <c r="C13" s="28" t="s">
        <v>142</v>
      </c>
      <c r="D13" s="28" t="s">
        <v>143</v>
      </c>
      <c r="E13" s="28"/>
      <c r="F13" s="28" t="str">
        <f t="shared" si="0"/>
        <v>Pendiente</v>
      </c>
      <c r="G13" s="28"/>
      <c r="H13" s="28"/>
      <c r="I13" s="28"/>
      <c r="J13" s="28" t="s">
        <v>144</v>
      </c>
      <c r="K13" s="28"/>
    </row>
    <row r="14" spans="1:11" ht="43.5" x14ac:dyDescent="0.35">
      <c r="A14" s="33" t="s">
        <v>145</v>
      </c>
      <c r="B14" s="33" t="s">
        <v>21</v>
      </c>
      <c r="C14" s="33" t="s">
        <v>146</v>
      </c>
      <c r="D14" s="33" t="s">
        <v>147</v>
      </c>
      <c r="E14" s="33"/>
      <c r="F14" s="33" t="str">
        <f t="shared" si="0"/>
        <v>Pendiente</v>
      </c>
      <c r="G14" s="33"/>
      <c r="H14" s="33"/>
      <c r="I14" s="33"/>
      <c r="J14" s="33" t="s">
        <v>148</v>
      </c>
      <c r="K14" s="33"/>
    </row>
    <row r="15" spans="1:11" ht="43.5" x14ac:dyDescent="0.35">
      <c r="A15" s="33" t="s">
        <v>149</v>
      </c>
      <c r="B15" s="28" t="s">
        <v>21</v>
      </c>
      <c r="C15" s="28" t="s">
        <v>150</v>
      </c>
      <c r="D15" s="28" t="s">
        <v>151</v>
      </c>
      <c r="E15" s="28"/>
      <c r="F15" s="28" t="str">
        <f t="shared" si="0"/>
        <v>Pendiente</v>
      </c>
      <c r="G15" s="28"/>
      <c r="H15" s="28"/>
      <c r="I15" s="28"/>
      <c r="J15" s="28" t="s">
        <v>152</v>
      </c>
      <c r="K15" s="28"/>
    </row>
    <row r="16" spans="1:11" ht="29" x14ac:dyDescent="0.35">
      <c r="A16" s="33" t="s">
        <v>153</v>
      </c>
      <c r="B16" s="33" t="s">
        <v>21</v>
      </c>
      <c r="C16" s="33" t="s">
        <v>154</v>
      </c>
      <c r="D16" s="33" t="s">
        <v>155</v>
      </c>
      <c r="E16" s="33"/>
      <c r="F16" s="33" t="str">
        <f t="shared" si="0"/>
        <v>Pendiente</v>
      </c>
      <c r="G16" s="33"/>
      <c r="H16" s="33"/>
      <c r="I16" s="33"/>
      <c r="J16" s="33" t="s">
        <v>156</v>
      </c>
      <c r="K16" s="33"/>
    </row>
    <row r="17" spans="1:11" ht="29" x14ac:dyDescent="0.35">
      <c r="A17" s="33" t="s">
        <v>157</v>
      </c>
      <c r="B17" s="28" t="s">
        <v>38</v>
      </c>
      <c r="C17" s="28" t="s">
        <v>39</v>
      </c>
      <c r="D17" s="28" t="s">
        <v>158</v>
      </c>
      <c r="E17" s="28"/>
      <c r="F17" s="28" t="str">
        <f t="shared" si="0"/>
        <v>Pendiente</v>
      </c>
      <c r="G17" s="28"/>
      <c r="H17" s="28"/>
      <c r="I17" s="28"/>
      <c r="J17" s="28" t="s">
        <v>159</v>
      </c>
      <c r="K17" s="28"/>
    </row>
    <row r="18" spans="1:11" ht="43.5" x14ac:dyDescent="0.35">
      <c r="A18" s="33" t="s">
        <v>160</v>
      </c>
      <c r="B18" s="33" t="s">
        <v>38</v>
      </c>
      <c r="C18" s="33" t="s">
        <v>161</v>
      </c>
      <c r="D18" s="33" t="s">
        <v>162</v>
      </c>
      <c r="E18" s="33"/>
      <c r="F18" s="33" t="str">
        <f t="shared" si="0"/>
        <v>Pendiente</v>
      </c>
      <c r="G18" s="33"/>
      <c r="H18" s="33"/>
      <c r="I18" s="33"/>
      <c r="J18" s="33" t="s">
        <v>163</v>
      </c>
      <c r="K18" s="33"/>
    </row>
    <row r="19" spans="1:11" ht="72.5" x14ac:dyDescent="0.35">
      <c r="A19" s="33" t="s">
        <v>164</v>
      </c>
      <c r="B19" s="28" t="s">
        <v>47</v>
      </c>
      <c r="C19" s="28" t="s">
        <v>165</v>
      </c>
      <c r="D19" s="28" t="s">
        <v>166</v>
      </c>
      <c r="E19" s="28"/>
      <c r="F19" s="28" t="str">
        <f t="shared" si="0"/>
        <v>Pendiente</v>
      </c>
      <c r="G19" s="28"/>
      <c r="H19" s="28"/>
      <c r="I19" s="28"/>
      <c r="J19" s="29" t="s">
        <v>474</v>
      </c>
      <c r="K19" s="35"/>
    </row>
    <row r="20" spans="1:11" ht="29" x14ac:dyDescent="0.35">
      <c r="A20" s="33" t="s">
        <v>167</v>
      </c>
      <c r="B20" s="28" t="s">
        <v>47</v>
      </c>
      <c r="C20" s="28" t="s">
        <v>171</v>
      </c>
      <c r="D20" s="28" t="s">
        <v>172</v>
      </c>
      <c r="E20" s="28"/>
      <c r="F20" s="28" t="str">
        <f t="shared" si="0"/>
        <v>Pendiente</v>
      </c>
      <c r="G20" s="28"/>
      <c r="H20" s="28"/>
      <c r="I20" s="28"/>
      <c r="J20" s="28" t="s">
        <v>173</v>
      </c>
      <c r="K20" s="28"/>
    </row>
    <row r="21" spans="1:11" ht="29" x14ac:dyDescent="0.35">
      <c r="A21" s="33" t="s">
        <v>168</v>
      </c>
      <c r="B21" s="33" t="s">
        <v>47</v>
      </c>
      <c r="C21" s="33" t="s">
        <v>175</v>
      </c>
      <c r="D21" s="33" t="s">
        <v>176</v>
      </c>
      <c r="E21" s="33"/>
      <c r="F21" s="33" t="str">
        <f t="shared" si="0"/>
        <v>Pendiente</v>
      </c>
      <c r="G21" s="33"/>
      <c r="H21" s="33"/>
      <c r="I21" s="33"/>
      <c r="J21" s="33" t="s">
        <v>177</v>
      </c>
      <c r="K21" s="33"/>
    </row>
    <row r="22" spans="1:11" ht="29" x14ac:dyDescent="0.35">
      <c r="A22" s="33" t="s">
        <v>169</v>
      </c>
      <c r="B22" s="28" t="s">
        <v>60</v>
      </c>
      <c r="C22" s="28" t="s">
        <v>179</v>
      </c>
      <c r="D22" s="28" t="s">
        <v>180</v>
      </c>
      <c r="E22" s="28"/>
      <c r="F22" s="28" t="str">
        <f t="shared" si="0"/>
        <v>Pendiente</v>
      </c>
      <c r="G22" s="28"/>
      <c r="H22" s="28"/>
      <c r="I22" s="28"/>
      <c r="J22" s="28" t="s">
        <v>181</v>
      </c>
      <c r="K22" s="28"/>
    </row>
    <row r="23" spans="1:11" ht="43.5" x14ac:dyDescent="0.35">
      <c r="A23" s="33" t="s">
        <v>170</v>
      </c>
      <c r="B23" s="33" t="s">
        <v>60</v>
      </c>
      <c r="C23" s="33" t="s">
        <v>183</v>
      </c>
      <c r="D23" s="33" t="s">
        <v>184</v>
      </c>
      <c r="E23" s="33"/>
      <c r="F23" s="33" t="str">
        <f t="shared" si="0"/>
        <v>Pendiente</v>
      </c>
      <c r="G23" s="33"/>
      <c r="H23" s="33"/>
      <c r="I23" s="33"/>
      <c r="J23" s="33" t="s">
        <v>185</v>
      </c>
      <c r="K23" s="33"/>
    </row>
    <row r="24" spans="1:11" ht="29" x14ac:dyDescent="0.35">
      <c r="A24" s="33" t="s">
        <v>174</v>
      </c>
      <c r="B24" s="28" t="s">
        <v>60</v>
      </c>
      <c r="C24" s="28" t="s">
        <v>187</v>
      </c>
      <c r="D24" s="28" t="s">
        <v>188</v>
      </c>
      <c r="E24" s="28"/>
      <c r="F24" s="28" t="str">
        <f t="shared" si="0"/>
        <v>Pendiente</v>
      </c>
      <c r="G24" s="28"/>
      <c r="H24" s="28"/>
      <c r="I24" s="28"/>
      <c r="J24" s="28" t="s">
        <v>189</v>
      </c>
      <c r="K24" s="28"/>
    </row>
    <row r="25" spans="1:11" ht="29" x14ac:dyDescent="0.35">
      <c r="A25" s="33" t="s">
        <v>178</v>
      </c>
      <c r="B25" s="33" t="s">
        <v>191</v>
      </c>
      <c r="C25" s="33" t="s">
        <v>192</v>
      </c>
      <c r="D25" s="33" t="s">
        <v>193</v>
      </c>
      <c r="E25" s="33"/>
      <c r="F25" s="33" t="str">
        <f t="shared" si="0"/>
        <v>Pendiente</v>
      </c>
      <c r="G25" s="33"/>
      <c r="H25" s="33"/>
      <c r="I25" s="33"/>
      <c r="J25" s="33" t="s">
        <v>194</v>
      </c>
      <c r="K25" s="33"/>
    </row>
    <row r="26" spans="1:11" ht="43.5" x14ac:dyDescent="0.35">
      <c r="A26" s="33" t="s">
        <v>182</v>
      </c>
      <c r="B26" s="28" t="s">
        <v>196</v>
      </c>
      <c r="C26" s="28" t="s">
        <v>74</v>
      </c>
      <c r="D26" s="28" t="s">
        <v>197</v>
      </c>
      <c r="E26" s="28"/>
      <c r="F26" s="28" t="str">
        <f t="shared" si="0"/>
        <v>Pendiente</v>
      </c>
      <c r="G26" s="28"/>
      <c r="H26" s="28"/>
      <c r="I26" s="28"/>
      <c r="J26" s="28" t="s">
        <v>198</v>
      </c>
      <c r="K26" s="28"/>
    </row>
    <row r="27" spans="1:11" ht="29" x14ac:dyDescent="0.35">
      <c r="A27" s="33" t="s">
        <v>186</v>
      </c>
      <c r="B27" s="33" t="s">
        <v>196</v>
      </c>
      <c r="C27" s="33" t="s">
        <v>200</v>
      </c>
      <c r="D27" s="33" t="s">
        <v>201</v>
      </c>
      <c r="E27" s="33"/>
      <c r="F27" s="33" t="str">
        <f t="shared" si="0"/>
        <v>Pendiente</v>
      </c>
      <c r="G27" s="33"/>
      <c r="H27" s="33"/>
      <c r="I27" s="33"/>
      <c r="J27" s="33" t="s">
        <v>202</v>
      </c>
      <c r="K27" s="33"/>
    </row>
    <row r="28" spans="1:11" ht="29" x14ac:dyDescent="0.35">
      <c r="A28" s="33" t="s">
        <v>190</v>
      </c>
      <c r="B28" s="28" t="s">
        <v>204</v>
      </c>
      <c r="C28" s="30" t="s">
        <v>471</v>
      </c>
      <c r="D28" s="28" t="s">
        <v>205</v>
      </c>
      <c r="E28" s="28"/>
      <c r="F28" s="28" t="str">
        <f t="shared" si="0"/>
        <v>Pendiente</v>
      </c>
      <c r="G28" s="28"/>
      <c r="H28" s="28"/>
      <c r="I28" s="28"/>
      <c r="J28" s="28" t="s">
        <v>206</v>
      </c>
      <c r="K28" s="31"/>
    </row>
    <row r="29" spans="1:11" ht="29" x14ac:dyDescent="0.35">
      <c r="A29" s="33" t="s">
        <v>195</v>
      </c>
      <c r="B29" s="33" t="s">
        <v>204</v>
      </c>
      <c r="C29" s="30" t="s">
        <v>471</v>
      </c>
      <c r="D29" s="33" t="s">
        <v>208</v>
      </c>
      <c r="E29" s="33"/>
      <c r="F29" s="33" t="str">
        <f t="shared" si="0"/>
        <v>Pendiente</v>
      </c>
      <c r="G29" s="33"/>
      <c r="H29" s="33"/>
      <c r="I29" s="33"/>
      <c r="J29" s="33" t="s">
        <v>209</v>
      </c>
      <c r="K29" s="32"/>
    </row>
    <row r="30" spans="1:11" ht="29" x14ac:dyDescent="0.35">
      <c r="A30" s="33" t="s">
        <v>199</v>
      </c>
      <c r="B30" s="28" t="s">
        <v>82</v>
      </c>
      <c r="C30" s="28" t="s">
        <v>83</v>
      </c>
      <c r="D30" s="28" t="s">
        <v>211</v>
      </c>
      <c r="E30" s="28"/>
      <c r="F30" s="28" t="str">
        <f t="shared" si="0"/>
        <v>Pendiente</v>
      </c>
      <c r="G30" s="28"/>
      <c r="H30" s="28"/>
      <c r="I30" s="28"/>
      <c r="J30" s="28" t="s">
        <v>212</v>
      </c>
      <c r="K30" s="28"/>
    </row>
    <row r="31" spans="1:11" ht="29" x14ac:dyDescent="0.35">
      <c r="A31" s="33" t="s">
        <v>203</v>
      </c>
      <c r="B31" s="33" t="s">
        <v>214</v>
      </c>
      <c r="C31" s="33" t="s">
        <v>215</v>
      </c>
      <c r="D31" s="33" t="s">
        <v>216</v>
      </c>
      <c r="E31" s="33"/>
      <c r="F31" s="33" t="str">
        <f t="shared" si="0"/>
        <v>Pendiente</v>
      </c>
      <c r="G31" s="33"/>
      <c r="H31" s="33"/>
      <c r="I31" s="33"/>
      <c r="J31" s="33" t="s">
        <v>217</v>
      </c>
      <c r="K31" s="33"/>
    </row>
    <row r="32" spans="1:11" ht="29" x14ac:dyDescent="0.35">
      <c r="A32" s="33" t="s">
        <v>207</v>
      </c>
      <c r="B32" s="28" t="s">
        <v>93</v>
      </c>
      <c r="C32" s="28" t="s">
        <v>94</v>
      </c>
      <c r="D32" s="28" t="s">
        <v>219</v>
      </c>
      <c r="E32" s="28"/>
      <c r="F32" s="28" t="str">
        <f t="shared" si="0"/>
        <v>Pendiente</v>
      </c>
      <c r="G32" s="28"/>
      <c r="H32" s="28"/>
      <c r="I32" s="28"/>
      <c r="J32" s="28" t="s">
        <v>220</v>
      </c>
      <c r="K32" s="28"/>
    </row>
    <row r="33" spans="1:11" ht="29" x14ac:dyDescent="0.35">
      <c r="A33" s="33" t="s">
        <v>210</v>
      </c>
      <c r="B33" s="33" t="s">
        <v>93</v>
      </c>
      <c r="C33" s="33" t="s">
        <v>98</v>
      </c>
      <c r="D33" s="33" t="s">
        <v>221</v>
      </c>
      <c r="E33" s="33"/>
      <c r="F33" s="33" t="str">
        <f t="shared" si="0"/>
        <v>Pendiente</v>
      </c>
      <c r="G33" s="33"/>
      <c r="H33" s="33"/>
      <c r="I33" s="33"/>
      <c r="J33" s="33" t="s">
        <v>222</v>
      </c>
      <c r="K33" s="33"/>
    </row>
    <row r="34" spans="1:11" ht="43.5" customHeight="1" x14ac:dyDescent="0.35">
      <c r="A34" s="33" t="s">
        <v>213</v>
      </c>
      <c r="B34" s="28" t="s">
        <v>102</v>
      </c>
      <c r="C34" s="30" t="s">
        <v>472</v>
      </c>
      <c r="D34" s="30" t="s">
        <v>473</v>
      </c>
      <c r="E34" s="28"/>
      <c r="F34" s="28" t="str">
        <f t="shared" si="0"/>
        <v>Pendiente</v>
      </c>
      <c r="G34" s="28"/>
      <c r="H34" s="28"/>
      <c r="I34" s="28"/>
      <c r="J34" s="28" t="s">
        <v>475</v>
      </c>
      <c r="K34" s="31"/>
    </row>
    <row r="35" spans="1:11" ht="29" x14ac:dyDescent="0.35">
      <c r="A35" s="33" t="s">
        <v>218</v>
      </c>
      <c r="B35" s="28" t="s">
        <v>107</v>
      </c>
      <c r="C35" s="28" t="s">
        <v>223</v>
      </c>
      <c r="D35" s="28" t="s">
        <v>224</v>
      </c>
      <c r="E35" s="28"/>
      <c r="F35" s="28" t="str">
        <f t="shared" si="0"/>
        <v>Pendiente</v>
      </c>
      <c r="G35" s="28"/>
      <c r="H35" s="28"/>
      <c r="I35" s="28"/>
      <c r="J35" s="28" t="s">
        <v>225</v>
      </c>
      <c r="K35" s="28"/>
    </row>
  </sheetData>
  <autoFilter ref="A7:K35" xr:uid="{00000000-0009-0000-0000-000002000000}"/>
  <phoneticPr fontId="11" type="noConversion"/>
  <conditionalFormatting sqref="E8:E35">
    <cfRule type="cellIs" dxfId="1" priority="1" operator="lessThan">
      <formula>3</formula>
    </cfRule>
    <cfRule type="cellIs" dxfId="0" priority="2" operator="greaterThanOrEqual">
      <formula>3</formula>
    </cfRule>
  </conditionalFormatting>
  <dataValidations count="2">
    <dataValidation type="list" allowBlank="1" sqref="E8:E35" xr:uid="{00000000-0002-0000-0200-000000000000}">
      <formula1>"1,2,3,4"</formula1>
    </dataValidation>
    <dataValidation type="list" allowBlank="1" sqref="G8:G35" xr:uid="{00000000-0002-0000-0200-000001000000}">
      <formula1>"Alta,Media,Baja"</formula1>
    </dataValidation>
  </dataValidation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7:H25"/>
  <sheetViews>
    <sheetView zoomScale="67" workbookViewId="0">
      <pane ySplit="7" topLeftCell="A8" activePane="bottomLeft" state="frozen"/>
      <selection pane="bottomLeft" activeCell="A8" sqref="A8:H25"/>
    </sheetView>
  </sheetViews>
  <sheetFormatPr defaultColWidth="8.7265625" defaultRowHeight="14.5" x14ac:dyDescent="0.35"/>
  <cols>
    <col min="1" max="1" width="13" customWidth="1"/>
    <col min="2" max="2" width="17" customWidth="1"/>
    <col min="3" max="3" width="42" customWidth="1"/>
    <col min="4" max="4" width="30" customWidth="1"/>
    <col min="5" max="7" width="17" customWidth="1"/>
    <col min="8" max="8" width="42" customWidth="1"/>
  </cols>
  <sheetData>
    <row r="7" spans="1:8" ht="29" x14ac:dyDescent="0.35">
      <c r="A7" s="2" t="s">
        <v>112</v>
      </c>
      <c r="B7" s="2" t="s">
        <v>287</v>
      </c>
      <c r="C7" s="2" t="s">
        <v>288</v>
      </c>
      <c r="D7" s="2" t="s">
        <v>228</v>
      </c>
      <c r="E7" s="2" t="s">
        <v>289</v>
      </c>
      <c r="F7" s="2" t="s">
        <v>231</v>
      </c>
      <c r="G7" s="2" t="s">
        <v>290</v>
      </c>
      <c r="H7" s="2" t="s">
        <v>291</v>
      </c>
    </row>
    <row r="8" spans="1:8" ht="29" x14ac:dyDescent="0.35">
      <c r="A8" s="33" t="s">
        <v>292</v>
      </c>
      <c r="B8" s="33" t="s">
        <v>293</v>
      </c>
      <c r="C8" s="33" t="s">
        <v>294</v>
      </c>
      <c r="D8" s="33" t="s">
        <v>295</v>
      </c>
      <c r="E8" s="33" t="s">
        <v>296</v>
      </c>
      <c r="F8" s="33" t="s">
        <v>297</v>
      </c>
      <c r="G8" s="33" t="s">
        <v>298</v>
      </c>
      <c r="H8" s="33" t="s">
        <v>299</v>
      </c>
    </row>
    <row r="9" spans="1:8" ht="29" x14ac:dyDescent="0.35">
      <c r="A9" s="28" t="s">
        <v>300</v>
      </c>
      <c r="B9" s="28" t="s">
        <v>293</v>
      </c>
      <c r="C9" s="28" t="s">
        <v>301</v>
      </c>
      <c r="D9" s="28" t="s">
        <v>302</v>
      </c>
      <c r="E9" s="28" t="s">
        <v>303</v>
      </c>
      <c r="F9" s="28" t="s">
        <v>304</v>
      </c>
      <c r="G9" s="28" t="s">
        <v>305</v>
      </c>
      <c r="H9" s="28" t="s">
        <v>306</v>
      </c>
    </row>
    <row r="10" spans="1:8" ht="29" x14ac:dyDescent="0.35">
      <c r="A10" s="33" t="s">
        <v>307</v>
      </c>
      <c r="B10" s="33" t="s">
        <v>308</v>
      </c>
      <c r="C10" s="33" t="s">
        <v>309</v>
      </c>
      <c r="D10" s="33" t="s">
        <v>310</v>
      </c>
      <c r="E10" s="33" t="s">
        <v>311</v>
      </c>
      <c r="F10" s="33" t="s">
        <v>312</v>
      </c>
      <c r="G10" s="33" t="s">
        <v>313</v>
      </c>
      <c r="H10" s="33" t="s">
        <v>314</v>
      </c>
    </row>
    <row r="11" spans="1:8" ht="29" x14ac:dyDescent="0.35">
      <c r="A11" s="28" t="s">
        <v>315</v>
      </c>
      <c r="B11" s="28" t="s">
        <v>316</v>
      </c>
      <c r="C11" s="28" t="s">
        <v>317</v>
      </c>
      <c r="D11" s="28" t="s">
        <v>318</v>
      </c>
      <c r="E11" s="28" t="s">
        <v>319</v>
      </c>
      <c r="F11" s="28" t="s">
        <v>320</v>
      </c>
      <c r="G11" s="28" t="s">
        <v>321</v>
      </c>
      <c r="H11" s="28" t="s">
        <v>322</v>
      </c>
    </row>
    <row r="12" spans="1:8" x14ac:dyDescent="0.35">
      <c r="A12" s="33" t="s">
        <v>323</v>
      </c>
      <c r="B12" s="33" t="s">
        <v>324</v>
      </c>
      <c r="C12" s="33" t="s">
        <v>325</v>
      </c>
      <c r="D12" s="33" t="s">
        <v>326</v>
      </c>
      <c r="E12" s="33" t="s">
        <v>327</v>
      </c>
      <c r="F12" s="33" t="s">
        <v>328</v>
      </c>
      <c r="G12" s="33" t="s">
        <v>313</v>
      </c>
      <c r="H12" s="33" t="s">
        <v>329</v>
      </c>
    </row>
    <row r="13" spans="1:8" ht="29" x14ac:dyDescent="0.35">
      <c r="A13" s="28" t="s">
        <v>330</v>
      </c>
      <c r="B13" s="28" t="s">
        <v>331</v>
      </c>
      <c r="C13" s="28" t="s">
        <v>332</v>
      </c>
      <c r="D13" s="28" t="s">
        <v>333</v>
      </c>
      <c r="E13" s="28" t="s">
        <v>334</v>
      </c>
      <c r="F13" s="28" t="s">
        <v>335</v>
      </c>
      <c r="G13" s="28" t="s">
        <v>313</v>
      </c>
      <c r="H13" s="28" t="s">
        <v>336</v>
      </c>
    </row>
    <row r="14" spans="1:8" ht="29" x14ac:dyDescent="0.35">
      <c r="A14" s="33" t="s">
        <v>337</v>
      </c>
      <c r="B14" s="33" t="s">
        <v>338</v>
      </c>
      <c r="C14" s="33" t="s">
        <v>339</v>
      </c>
      <c r="D14" s="33" t="s">
        <v>340</v>
      </c>
      <c r="E14" s="33" t="s">
        <v>341</v>
      </c>
      <c r="F14" s="33" t="s">
        <v>342</v>
      </c>
      <c r="G14" s="33" t="s">
        <v>313</v>
      </c>
      <c r="H14" s="33" t="s">
        <v>343</v>
      </c>
    </row>
    <row r="15" spans="1:8" ht="29" x14ac:dyDescent="0.35">
      <c r="A15" s="28" t="s">
        <v>344</v>
      </c>
      <c r="B15" s="28" t="s">
        <v>345</v>
      </c>
      <c r="C15" s="28" t="s">
        <v>346</v>
      </c>
      <c r="D15" s="28" t="s">
        <v>347</v>
      </c>
      <c r="E15" s="28" t="s">
        <v>303</v>
      </c>
      <c r="F15" s="28" t="s">
        <v>348</v>
      </c>
      <c r="G15" s="28" t="s">
        <v>298</v>
      </c>
      <c r="H15" s="28" t="s">
        <v>349</v>
      </c>
    </row>
    <row r="16" spans="1:8" ht="29" x14ac:dyDescent="0.35">
      <c r="A16" s="33" t="s">
        <v>350</v>
      </c>
      <c r="B16" s="33" t="s">
        <v>351</v>
      </c>
      <c r="C16" s="33" t="s">
        <v>352</v>
      </c>
      <c r="D16" s="33" t="s">
        <v>353</v>
      </c>
      <c r="E16" s="33" t="s">
        <v>354</v>
      </c>
      <c r="F16" s="33" t="s">
        <v>355</v>
      </c>
      <c r="G16" s="33" t="s">
        <v>305</v>
      </c>
      <c r="H16" s="33" t="s">
        <v>356</v>
      </c>
    </row>
    <row r="17" spans="1:8" ht="29" x14ac:dyDescent="0.35">
      <c r="A17" s="28" t="s">
        <v>357</v>
      </c>
      <c r="B17" s="28" t="s">
        <v>358</v>
      </c>
      <c r="C17" s="28" t="s">
        <v>359</v>
      </c>
      <c r="D17" s="28" t="s">
        <v>360</v>
      </c>
      <c r="E17" s="28" t="s">
        <v>327</v>
      </c>
      <c r="F17" s="28" t="s">
        <v>361</v>
      </c>
      <c r="G17" s="28" t="s">
        <v>362</v>
      </c>
      <c r="H17" s="28" t="s">
        <v>363</v>
      </c>
    </row>
    <row r="18" spans="1:8" ht="29" x14ac:dyDescent="0.35">
      <c r="A18" s="33" t="s">
        <v>364</v>
      </c>
      <c r="B18" s="33" t="s">
        <v>365</v>
      </c>
      <c r="C18" s="33" t="s">
        <v>366</v>
      </c>
      <c r="D18" s="33" t="s">
        <v>367</v>
      </c>
      <c r="E18" s="33" t="s">
        <v>303</v>
      </c>
      <c r="F18" s="33" t="s">
        <v>368</v>
      </c>
      <c r="G18" s="33" t="s">
        <v>298</v>
      </c>
      <c r="H18" s="33" t="s">
        <v>369</v>
      </c>
    </row>
    <row r="19" spans="1:8" x14ac:dyDescent="0.35">
      <c r="A19" s="28" t="s">
        <v>370</v>
      </c>
      <c r="B19" s="28" t="s">
        <v>204</v>
      </c>
      <c r="C19" s="28" t="s">
        <v>371</v>
      </c>
      <c r="D19" s="28" t="s">
        <v>372</v>
      </c>
      <c r="E19" s="28" t="s">
        <v>334</v>
      </c>
      <c r="F19" s="28" t="s">
        <v>373</v>
      </c>
      <c r="G19" s="28" t="s">
        <v>313</v>
      </c>
      <c r="H19" s="28" t="s">
        <v>374</v>
      </c>
    </row>
    <row r="20" spans="1:8" x14ac:dyDescent="0.35">
      <c r="A20" s="33" t="s">
        <v>375</v>
      </c>
      <c r="B20" s="33" t="s">
        <v>376</v>
      </c>
      <c r="C20" s="33" t="s">
        <v>377</v>
      </c>
      <c r="D20" s="33" t="s">
        <v>378</v>
      </c>
      <c r="E20" s="33" t="s">
        <v>303</v>
      </c>
      <c r="F20" s="33" t="s">
        <v>379</v>
      </c>
      <c r="G20" s="33" t="s">
        <v>298</v>
      </c>
      <c r="H20" s="33" t="s">
        <v>380</v>
      </c>
    </row>
    <row r="21" spans="1:8" ht="29" x14ac:dyDescent="0.35">
      <c r="A21" s="28" t="s">
        <v>381</v>
      </c>
      <c r="B21" s="28" t="s">
        <v>382</v>
      </c>
      <c r="C21" s="28" t="s">
        <v>383</v>
      </c>
      <c r="D21" s="28" t="s">
        <v>384</v>
      </c>
      <c r="E21" s="28" t="s">
        <v>385</v>
      </c>
      <c r="F21" s="28" t="s">
        <v>386</v>
      </c>
      <c r="G21" s="28" t="s">
        <v>305</v>
      </c>
      <c r="H21" s="28" t="s">
        <v>387</v>
      </c>
    </row>
    <row r="22" spans="1:8" ht="29" x14ac:dyDescent="0.35">
      <c r="A22" s="33" t="s">
        <v>388</v>
      </c>
      <c r="B22" s="33" t="s">
        <v>389</v>
      </c>
      <c r="C22" s="33" t="s">
        <v>390</v>
      </c>
      <c r="D22" s="33" t="s">
        <v>391</v>
      </c>
      <c r="E22" s="33" t="s">
        <v>303</v>
      </c>
      <c r="F22" s="33" t="s">
        <v>392</v>
      </c>
      <c r="G22" s="33" t="s">
        <v>393</v>
      </c>
      <c r="H22" s="33" t="s">
        <v>394</v>
      </c>
    </row>
    <row r="23" spans="1:8" ht="29" x14ac:dyDescent="0.35">
      <c r="A23" s="28" t="s">
        <v>395</v>
      </c>
      <c r="B23" s="28" t="s">
        <v>396</v>
      </c>
      <c r="C23" s="28" t="s">
        <v>397</v>
      </c>
      <c r="D23" s="28" t="s">
        <v>398</v>
      </c>
      <c r="E23" s="28" t="s">
        <v>303</v>
      </c>
      <c r="F23" s="28" t="s">
        <v>399</v>
      </c>
      <c r="G23" s="28" t="s">
        <v>298</v>
      </c>
      <c r="H23" s="28" t="s">
        <v>400</v>
      </c>
    </row>
    <row r="24" spans="1:8" ht="29" x14ac:dyDescent="0.35">
      <c r="A24" s="33" t="s">
        <v>401</v>
      </c>
      <c r="B24" s="33" t="s">
        <v>402</v>
      </c>
      <c r="C24" s="33" t="s">
        <v>403</v>
      </c>
      <c r="D24" s="33" t="s">
        <v>404</v>
      </c>
      <c r="E24" s="33" t="s">
        <v>405</v>
      </c>
      <c r="F24" s="33" t="s">
        <v>406</v>
      </c>
      <c r="G24" s="33" t="s">
        <v>298</v>
      </c>
      <c r="H24" s="33" t="s">
        <v>407</v>
      </c>
    </row>
    <row r="25" spans="1:8" ht="58" x14ac:dyDescent="0.35">
      <c r="A25" s="28" t="s">
        <v>408</v>
      </c>
      <c r="B25" s="28" t="s">
        <v>409</v>
      </c>
      <c r="C25" s="28" t="s">
        <v>410</v>
      </c>
      <c r="D25" s="28" t="s">
        <v>411</v>
      </c>
      <c r="E25" s="28" t="s">
        <v>412</v>
      </c>
      <c r="F25" s="28" t="s">
        <v>413</v>
      </c>
      <c r="G25" s="28" t="s">
        <v>414</v>
      </c>
      <c r="H25" s="28" t="s">
        <v>415</v>
      </c>
    </row>
  </sheetData>
  <autoFilter ref="A7:H25" xr:uid="{00000000-0009-0000-0000-000004000000}"/>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7:M19"/>
  <sheetViews>
    <sheetView workbookViewId="0">
      <pane ySplit="7" topLeftCell="A8" activePane="bottomLeft" state="frozen"/>
      <selection pane="bottomLeft" sqref="A1:XFD1"/>
    </sheetView>
  </sheetViews>
  <sheetFormatPr defaultColWidth="8.7265625" defaultRowHeight="14.5" x14ac:dyDescent="0.35"/>
  <cols>
    <col min="1" max="1" width="13" customWidth="1"/>
    <col min="2" max="12" width="17" customWidth="1"/>
    <col min="13" max="13" width="42" customWidth="1"/>
  </cols>
  <sheetData>
    <row r="7" spans="1:13" ht="29" x14ac:dyDescent="0.35">
      <c r="A7" s="2" t="s">
        <v>226</v>
      </c>
      <c r="B7" s="2" t="s">
        <v>416</v>
      </c>
      <c r="C7" s="2" t="s">
        <v>417</v>
      </c>
      <c r="D7" s="2" t="s">
        <v>418</v>
      </c>
      <c r="E7" s="2" t="s">
        <v>419</v>
      </c>
      <c r="F7" s="2" t="s">
        <v>420</v>
      </c>
      <c r="G7" s="2" t="s">
        <v>421</v>
      </c>
      <c r="H7" s="2" t="s">
        <v>422</v>
      </c>
      <c r="I7" s="2" t="s">
        <v>423</v>
      </c>
      <c r="J7" s="2" t="s">
        <v>424</v>
      </c>
      <c r="K7" s="2" t="s">
        <v>425</v>
      </c>
      <c r="L7" s="2" t="s">
        <v>426</v>
      </c>
      <c r="M7" s="2" t="s">
        <v>427</v>
      </c>
    </row>
    <row r="8" spans="1:13" x14ac:dyDescent="0.35">
      <c r="A8" s="3" t="s">
        <v>236</v>
      </c>
      <c r="B8" s="3"/>
      <c r="C8" s="3"/>
      <c r="D8" s="3"/>
      <c r="E8" s="3"/>
      <c r="F8" s="3"/>
      <c r="G8" s="3"/>
      <c r="H8" s="3"/>
      <c r="I8" s="3"/>
      <c r="J8" s="3"/>
      <c r="K8" s="3"/>
      <c r="L8" s="3"/>
      <c r="M8" s="3"/>
    </row>
    <row r="9" spans="1:13" x14ac:dyDescent="0.35">
      <c r="A9" s="1" t="s">
        <v>243</v>
      </c>
      <c r="B9" s="1"/>
      <c r="C9" s="1"/>
      <c r="D9" s="1"/>
      <c r="E9" s="1"/>
      <c r="F9" s="1"/>
      <c r="G9" s="1"/>
      <c r="H9" s="1"/>
      <c r="I9" s="1"/>
      <c r="J9" s="1"/>
      <c r="K9" s="1"/>
      <c r="L9" s="1"/>
      <c r="M9" s="1"/>
    </row>
    <row r="10" spans="1:13" x14ac:dyDescent="0.35">
      <c r="A10" s="3" t="s">
        <v>247</v>
      </c>
      <c r="B10" s="3"/>
      <c r="C10" s="3"/>
      <c r="D10" s="3"/>
      <c r="E10" s="3"/>
      <c r="F10" s="3"/>
      <c r="G10" s="3"/>
      <c r="H10" s="3"/>
      <c r="I10" s="3"/>
      <c r="J10" s="3"/>
      <c r="K10" s="3"/>
      <c r="L10" s="3"/>
      <c r="M10" s="3"/>
    </row>
    <row r="11" spans="1:13" x14ac:dyDescent="0.35">
      <c r="A11" s="1" t="s">
        <v>251</v>
      </c>
      <c r="B11" s="1"/>
      <c r="C11" s="1"/>
      <c r="D11" s="1"/>
      <c r="E11" s="1"/>
      <c r="F11" s="1"/>
      <c r="G11" s="1"/>
      <c r="H11" s="1"/>
      <c r="I11" s="1"/>
      <c r="J11" s="1"/>
      <c r="K11" s="1"/>
      <c r="L11" s="1"/>
      <c r="M11" s="1"/>
    </row>
    <row r="12" spans="1:13" x14ac:dyDescent="0.35">
      <c r="A12" s="3" t="s">
        <v>255</v>
      </c>
      <c r="B12" s="3"/>
      <c r="C12" s="3"/>
      <c r="D12" s="3"/>
      <c r="E12" s="3"/>
      <c r="F12" s="3"/>
      <c r="G12" s="3"/>
      <c r="H12" s="3"/>
      <c r="I12" s="3"/>
      <c r="J12" s="3"/>
      <c r="K12" s="3"/>
      <c r="L12" s="3"/>
      <c r="M12" s="3"/>
    </row>
    <row r="13" spans="1:13" x14ac:dyDescent="0.35">
      <c r="A13" s="1" t="s">
        <v>259</v>
      </c>
      <c r="B13" s="1"/>
      <c r="C13" s="1"/>
      <c r="D13" s="1"/>
      <c r="E13" s="1"/>
      <c r="F13" s="1"/>
      <c r="G13" s="1"/>
      <c r="H13" s="1"/>
      <c r="I13" s="1"/>
      <c r="J13" s="1"/>
      <c r="K13" s="1"/>
      <c r="L13" s="1"/>
      <c r="M13" s="1"/>
    </row>
    <row r="14" spans="1:13" x14ac:dyDescent="0.35">
      <c r="A14" s="3" t="s">
        <v>263</v>
      </c>
      <c r="B14" s="3"/>
      <c r="C14" s="3"/>
      <c r="D14" s="3"/>
      <c r="E14" s="3"/>
      <c r="F14" s="3"/>
      <c r="G14" s="3"/>
      <c r="H14" s="3"/>
      <c r="I14" s="3"/>
      <c r="J14" s="3"/>
      <c r="K14" s="3"/>
      <c r="L14" s="3"/>
      <c r="M14" s="3"/>
    </row>
    <row r="15" spans="1:13" x14ac:dyDescent="0.35">
      <c r="A15" s="1" t="s">
        <v>267</v>
      </c>
      <c r="B15" s="1"/>
      <c r="C15" s="1"/>
      <c r="D15" s="1"/>
      <c r="E15" s="1"/>
      <c r="F15" s="1"/>
      <c r="G15" s="1"/>
      <c r="H15" s="1"/>
      <c r="I15" s="1"/>
      <c r="J15" s="1"/>
      <c r="K15" s="1"/>
      <c r="L15" s="1"/>
      <c r="M15" s="1"/>
    </row>
    <row r="16" spans="1:13" x14ac:dyDescent="0.35">
      <c r="A16" s="3" t="s">
        <v>271</v>
      </c>
      <c r="B16" s="3"/>
      <c r="C16" s="3"/>
      <c r="D16" s="3"/>
      <c r="E16" s="3"/>
      <c r="F16" s="3"/>
      <c r="G16" s="3"/>
      <c r="H16" s="3"/>
      <c r="I16" s="3"/>
      <c r="J16" s="3"/>
      <c r="K16" s="3"/>
      <c r="L16" s="3"/>
      <c r="M16" s="3"/>
    </row>
    <row r="17" spans="1:13" x14ac:dyDescent="0.35">
      <c r="A17" s="1" t="s">
        <v>275</v>
      </c>
      <c r="B17" s="1"/>
      <c r="C17" s="1"/>
      <c r="D17" s="1"/>
      <c r="E17" s="1"/>
      <c r="F17" s="1"/>
      <c r="G17" s="1"/>
      <c r="H17" s="1"/>
      <c r="I17" s="1"/>
      <c r="J17" s="1"/>
      <c r="K17" s="1"/>
      <c r="L17" s="1"/>
      <c r="M17" s="1"/>
    </row>
    <row r="18" spans="1:13" x14ac:dyDescent="0.35">
      <c r="A18" s="3" t="s">
        <v>279</v>
      </c>
      <c r="B18" s="3"/>
      <c r="C18" s="3"/>
      <c r="D18" s="3"/>
      <c r="E18" s="3"/>
      <c r="F18" s="3"/>
      <c r="G18" s="3"/>
      <c r="H18" s="3"/>
      <c r="I18" s="3"/>
      <c r="J18" s="3"/>
      <c r="K18" s="3"/>
      <c r="L18" s="3"/>
      <c r="M18" s="3"/>
    </row>
    <row r="19" spans="1:13" x14ac:dyDescent="0.35">
      <c r="A19" s="1" t="s">
        <v>283</v>
      </c>
      <c r="B19" s="1"/>
      <c r="C19" s="1"/>
      <c r="D19" s="1"/>
      <c r="E19" s="1"/>
      <c r="F19" s="1"/>
      <c r="G19" s="1"/>
      <c r="H19" s="1"/>
      <c r="I19" s="1"/>
      <c r="J19" s="1"/>
      <c r="K19" s="1"/>
      <c r="L19" s="1"/>
      <c r="M19" s="1"/>
    </row>
  </sheetData>
  <autoFilter ref="A7:M19" xr:uid="{00000000-0009-0000-0000-000005000000}"/>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7:L42"/>
  <sheetViews>
    <sheetView workbookViewId="0">
      <pane ySplit="7" topLeftCell="A8" activePane="bottomLeft" state="frozen"/>
      <selection pane="bottomLeft" sqref="A1:XFD1"/>
    </sheetView>
  </sheetViews>
  <sheetFormatPr defaultColWidth="8.7265625" defaultRowHeight="14.5" x14ac:dyDescent="0.35"/>
  <cols>
    <col min="1" max="1" width="42" customWidth="1"/>
    <col min="2" max="2" width="34" customWidth="1"/>
    <col min="3" max="4" width="42" customWidth="1"/>
    <col min="5" max="8" width="17" customWidth="1"/>
    <col min="9" max="9" width="42" customWidth="1"/>
    <col min="10" max="10" width="34" customWidth="1"/>
    <col min="11" max="11" width="17" customWidth="1"/>
    <col min="12" max="12" width="42" customWidth="1"/>
  </cols>
  <sheetData>
    <row r="7" spans="1:12" ht="29" x14ac:dyDescent="0.35">
      <c r="A7" s="2" t="s">
        <v>428</v>
      </c>
      <c r="B7" s="2" t="s">
        <v>429</v>
      </c>
      <c r="C7" s="2" t="s">
        <v>430</v>
      </c>
      <c r="D7" s="2" t="s">
        <v>431</v>
      </c>
      <c r="E7" s="2" t="s">
        <v>117</v>
      </c>
      <c r="F7" s="2" t="s">
        <v>118</v>
      </c>
      <c r="G7" s="2" t="s">
        <v>432</v>
      </c>
      <c r="H7" s="2" t="s">
        <v>433</v>
      </c>
      <c r="I7" s="2" t="s">
        <v>233</v>
      </c>
      <c r="J7" s="2" t="s">
        <v>434</v>
      </c>
      <c r="K7" s="2" t="s">
        <v>235</v>
      </c>
      <c r="L7" s="2" t="s">
        <v>121</v>
      </c>
    </row>
    <row r="8" spans="1:12" x14ac:dyDescent="0.35">
      <c r="A8" s="3"/>
      <c r="B8" s="3"/>
      <c r="C8" s="3"/>
      <c r="D8" s="3"/>
      <c r="E8" s="3"/>
      <c r="F8" s="3"/>
      <c r="G8" s="3"/>
      <c r="H8" s="3"/>
      <c r="I8" s="3"/>
      <c r="J8" s="3"/>
      <c r="K8" s="3"/>
      <c r="L8" s="3"/>
    </row>
    <row r="9" spans="1:12" x14ac:dyDescent="0.35">
      <c r="A9" s="1"/>
      <c r="B9" s="1"/>
      <c r="C9" s="1"/>
      <c r="D9" s="1"/>
      <c r="E9" s="1"/>
      <c r="F9" s="1"/>
      <c r="G9" s="1"/>
      <c r="H9" s="1"/>
      <c r="I9" s="1"/>
      <c r="J9" s="1"/>
      <c r="K9" s="1"/>
      <c r="L9" s="1"/>
    </row>
    <row r="10" spans="1:12" x14ac:dyDescent="0.35">
      <c r="A10" s="3"/>
      <c r="B10" s="3"/>
      <c r="C10" s="3"/>
      <c r="D10" s="3"/>
      <c r="E10" s="3"/>
      <c r="F10" s="3"/>
      <c r="G10" s="3"/>
      <c r="H10" s="3"/>
      <c r="I10" s="3"/>
      <c r="J10" s="3"/>
      <c r="K10" s="3"/>
      <c r="L10" s="3"/>
    </row>
    <row r="11" spans="1:12" x14ac:dyDescent="0.35">
      <c r="A11" s="1"/>
      <c r="B11" s="1"/>
      <c r="C11" s="1"/>
      <c r="D11" s="1"/>
      <c r="E11" s="1"/>
      <c r="F11" s="1"/>
      <c r="G11" s="1"/>
      <c r="H11" s="1"/>
      <c r="I11" s="1"/>
      <c r="J11" s="1"/>
      <c r="K11" s="1"/>
      <c r="L11" s="1"/>
    </row>
    <row r="12" spans="1:12" x14ac:dyDescent="0.35">
      <c r="A12" s="3"/>
      <c r="B12" s="3"/>
      <c r="C12" s="3"/>
      <c r="D12" s="3"/>
      <c r="E12" s="3"/>
      <c r="F12" s="3"/>
      <c r="G12" s="3"/>
      <c r="H12" s="3"/>
      <c r="I12" s="3"/>
      <c r="J12" s="3"/>
      <c r="K12" s="3"/>
      <c r="L12" s="3"/>
    </row>
    <row r="13" spans="1:12" x14ac:dyDescent="0.35">
      <c r="A13" s="1"/>
      <c r="B13" s="1"/>
      <c r="C13" s="1"/>
      <c r="D13" s="1"/>
      <c r="E13" s="1"/>
      <c r="F13" s="1"/>
      <c r="G13" s="1"/>
      <c r="H13" s="1"/>
      <c r="I13" s="1"/>
      <c r="J13" s="1"/>
      <c r="K13" s="1"/>
      <c r="L13" s="1"/>
    </row>
    <row r="14" spans="1:12" x14ac:dyDescent="0.35">
      <c r="A14" s="3"/>
      <c r="B14" s="3"/>
      <c r="C14" s="3"/>
      <c r="D14" s="3"/>
      <c r="E14" s="3"/>
      <c r="F14" s="3"/>
      <c r="G14" s="3"/>
      <c r="H14" s="3"/>
      <c r="I14" s="3"/>
      <c r="J14" s="3"/>
      <c r="K14" s="3"/>
      <c r="L14" s="3"/>
    </row>
    <row r="15" spans="1:12" x14ac:dyDescent="0.35">
      <c r="A15" s="1"/>
      <c r="B15" s="1"/>
      <c r="C15" s="1"/>
      <c r="D15" s="1"/>
      <c r="E15" s="1"/>
      <c r="F15" s="1"/>
      <c r="G15" s="1"/>
      <c r="H15" s="1"/>
      <c r="I15" s="1"/>
      <c r="J15" s="1"/>
      <c r="K15" s="1"/>
      <c r="L15" s="1"/>
    </row>
    <row r="16" spans="1:12" x14ac:dyDescent="0.35">
      <c r="A16" s="3"/>
      <c r="B16" s="3"/>
      <c r="C16" s="3"/>
      <c r="D16" s="3"/>
      <c r="E16" s="3"/>
      <c r="F16" s="3"/>
      <c r="G16" s="3"/>
      <c r="H16" s="3"/>
      <c r="I16" s="3"/>
      <c r="J16" s="3"/>
      <c r="K16" s="3"/>
      <c r="L16" s="3"/>
    </row>
    <row r="17" spans="1:12" x14ac:dyDescent="0.35">
      <c r="A17" s="1"/>
      <c r="B17" s="1"/>
      <c r="C17" s="1"/>
      <c r="D17" s="1"/>
      <c r="E17" s="1"/>
      <c r="F17" s="1"/>
      <c r="G17" s="1"/>
      <c r="H17" s="1"/>
      <c r="I17" s="1"/>
      <c r="J17" s="1"/>
      <c r="K17" s="1"/>
      <c r="L17" s="1"/>
    </row>
    <row r="18" spans="1:12" x14ac:dyDescent="0.35">
      <c r="A18" s="3"/>
      <c r="B18" s="3"/>
      <c r="C18" s="3"/>
      <c r="D18" s="3"/>
      <c r="E18" s="3"/>
      <c r="F18" s="3"/>
      <c r="G18" s="3"/>
      <c r="H18" s="3"/>
      <c r="I18" s="3"/>
      <c r="J18" s="3"/>
      <c r="K18" s="3"/>
      <c r="L18" s="3"/>
    </row>
    <row r="19" spans="1:12" x14ac:dyDescent="0.35">
      <c r="A19" s="1"/>
      <c r="B19" s="1"/>
      <c r="C19" s="1"/>
      <c r="D19" s="1"/>
      <c r="E19" s="1"/>
      <c r="F19" s="1"/>
      <c r="G19" s="1"/>
      <c r="H19" s="1"/>
      <c r="I19" s="1"/>
      <c r="J19" s="1"/>
      <c r="K19" s="1"/>
      <c r="L19" s="1"/>
    </row>
    <row r="20" spans="1:12" x14ac:dyDescent="0.35">
      <c r="A20" s="3"/>
      <c r="B20" s="3"/>
      <c r="C20" s="3"/>
      <c r="D20" s="3"/>
      <c r="E20" s="3"/>
      <c r="F20" s="3"/>
      <c r="G20" s="3"/>
      <c r="H20" s="3"/>
      <c r="I20" s="3"/>
      <c r="J20" s="3"/>
      <c r="K20" s="3"/>
      <c r="L20" s="3"/>
    </row>
    <row r="21" spans="1:12" x14ac:dyDescent="0.35">
      <c r="A21" s="1"/>
      <c r="B21" s="1"/>
      <c r="C21" s="1"/>
      <c r="D21" s="1"/>
      <c r="E21" s="1"/>
      <c r="F21" s="1"/>
      <c r="G21" s="1"/>
      <c r="H21" s="1"/>
      <c r="I21" s="1"/>
      <c r="J21" s="1"/>
      <c r="K21" s="1"/>
      <c r="L21" s="1"/>
    </row>
    <row r="22" spans="1:12" x14ac:dyDescent="0.35">
      <c r="A22" s="3"/>
      <c r="B22" s="3"/>
      <c r="C22" s="3"/>
      <c r="D22" s="3"/>
      <c r="E22" s="3"/>
      <c r="F22" s="3"/>
      <c r="G22" s="3"/>
      <c r="H22" s="3"/>
      <c r="I22" s="3"/>
      <c r="J22" s="3"/>
      <c r="K22" s="3"/>
      <c r="L22" s="3"/>
    </row>
    <row r="23" spans="1:12" x14ac:dyDescent="0.35">
      <c r="A23" s="1"/>
      <c r="B23" s="1"/>
      <c r="C23" s="1"/>
      <c r="D23" s="1"/>
      <c r="E23" s="1"/>
      <c r="F23" s="1"/>
      <c r="G23" s="1"/>
      <c r="H23" s="1"/>
      <c r="I23" s="1"/>
      <c r="J23" s="1"/>
      <c r="K23" s="1"/>
      <c r="L23" s="1"/>
    </row>
    <row r="24" spans="1:12" x14ac:dyDescent="0.35">
      <c r="A24" s="3"/>
      <c r="B24" s="3"/>
      <c r="C24" s="3"/>
      <c r="D24" s="3"/>
      <c r="E24" s="3"/>
      <c r="F24" s="3"/>
      <c r="G24" s="3"/>
      <c r="H24" s="3"/>
      <c r="I24" s="3"/>
      <c r="J24" s="3"/>
      <c r="K24" s="3"/>
      <c r="L24" s="3"/>
    </row>
    <row r="25" spans="1:12" x14ac:dyDescent="0.35">
      <c r="A25" s="1"/>
      <c r="B25" s="1"/>
      <c r="C25" s="1"/>
      <c r="D25" s="1"/>
      <c r="E25" s="1"/>
      <c r="F25" s="1"/>
      <c r="G25" s="1"/>
      <c r="H25" s="1"/>
      <c r="I25" s="1"/>
      <c r="J25" s="1"/>
      <c r="K25" s="1"/>
      <c r="L25" s="1"/>
    </row>
    <row r="26" spans="1:12" x14ac:dyDescent="0.35">
      <c r="A26" s="3"/>
      <c r="B26" s="3"/>
      <c r="C26" s="3"/>
      <c r="D26" s="3"/>
      <c r="E26" s="3"/>
      <c r="F26" s="3"/>
      <c r="G26" s="3"/>
      <c r="H26" s="3"/>
      <c r="I26" s="3"/>
      <c r="J26" s="3"/>
      <c r="K26" s="3"/>
      <c r="L26" s="3"/>
    </row>
    <row r="27" spans="1:12" x14ac:dyDescent="0.35">
      <c r="A27" s="1"/>
      <c r="B27" s="1"/>
      <c r="C27" s="1"/>
      <c r="D27" s="1"/>
      <c r="E27" s="1"/>
      <c r="F27" s="1"/>
      <c r="G27" s="1"/>
      <c r="H27" s="1"/>
      <c r="I27" s="1"/>
      <c r="J27" s="1"/>
      <c r="K27" s="1"/>
      <c r="L27" s="1"/>
    </row>
    <row r="28" spans="1:12" x14ac:dyDescent="0.35">
      <c r="A28" s="3"/>
      <c r="B28" s="3"/>
      <c r="C28" s="3"/>
      <c r="D28" s="3"/>
      <c r="E28" s="3"/>
      <c r="F28" s="3"/>
      <c r="G28" s="3"/>
      <c r="H28" s="3"/>
      <c r="I28" s="3"/>
      <c r="J28" s="3"/>
      <c r="K28" s="3"/>
      <c r="L28" s="3"/>
    </row>
    <row r="29" spans="1:12" x14ac:dyDescent="0.35">
      <c r="A29" s="1"/>
      <c r="B29" s="1"/>
      <c r="C29" s="1"/>
      <c r="D29" s="1"/>
      <c r="E29" s="1"/>
      <c r="F29" s="1"/>
      <c r="G29" s="1"/>
      <c r="H29" s="1"/>
      <c r="I29" s="1"/>
      <c r="J29" s="1"/>
      <c r="K29" s="1"/>
      <c r="L29" s="1"/>
    </row>
    <row r="30" spans="1:12" x14ac:dyDescent="0.35">
      <c r="A30" s="3"/>
      <c r="B30" s="3"/>
      <c r="C30" s="3"/>
      <c r="D30" s="3"/>
      <c r="E30" s="3"/>
      <c r="F30" s="3"/>
      <c r="G30" s="3"/>
      <c r="H30" s="3"/>
      <c r="I30" s="3"/>
      <c r="J30" s="3"/>
      <c r="K30" s="3"/>
      <c r="L30" s="3"/>
    </row>
    <row r="31" spans="1:12" x14ac:dyDescent="0.35">
      <c r="A31" s="1"/>
      <c r="B31" s="1"/>
      <c r="C31" s="1"/>
      <c r="D31" s="1"/>
      <c r="E31" s="1"/>
      <c r="F31" s="1"/>
      <c r="G31" s="1"/>
      <c r="H31" s="1"/>
      <c r="I31" s="1"/>
      <c r="J31" s="1"/>
      <c r="K31" s="1"/>
      <c r="L31" s="1"/>
    </row>
    <row r="32" spans="1:12" x14ac:dyDescent="0.35">
      <c r="A32" s="3"/>
      <c r="B32" s="3"/>
      <c r="C32" s="3"/>
      <c r="D32" s="3"/>
      <c r="E32" s="3"/>
      <c r="F32" s="3"/>
      <c r="G32" s="3"/>
      <c r="H32" s="3"/>
      <c r="I32" s="3"/>
      <c r="J32" s="3"/>
      <c r="K32" s="3"/>
      <c r="L32" s="3"/>
    </row>
    <row r="33" spans="1:12" x14ac:dyDescent="0.35">
      <c r="A33" s="1"/>
      <c r="B33" s="1"/>
      <c r="C33" s="1"/>
      <c r="D33" s="1"/>
      <c r="E33" s="1"/>
      <c r="F33" s="1"/>
      <c r="G33" s="1"/>
      <c r="H33" s="1"/>
      <c r="I33" s="1"/>
      <c r="J33" s="1"/>
      <c r="K33" s="1"/>
      <c r="L33" s="1"/>
    </row>
    <row r="34" spans="1:12" x14ac:dyDescent="0.35">
      <c r="A34" s="3"/>
      <c r="B34" s="3"/>
      <c r="C34" s="3"/>
      <c r="D34" s="3"/>
      <c r="E34" s="3"/>
      <c r="F34" s="3"/>
      <c r="G34" s="3"/>
      <c r="H34" s="3"/>
      <c r="I34" s="3"/>
      <c r="J34" s="3"/>
      <c r="K34" s="3"/>
      <c r="L34" s="3"/>
    </row>
    <row r="35" spans="1:12" x14ac:dyDescent="0.35">
      <c r="A35" s="1"/>
      <c r="B35" s="1"/>
      <c r="C35" s="1"/>
      <c r="D35" s="1"/>
      <c r="E35" s="1"/>
      <c r="F35" s="1"/>
      <c r="G35" s="1"/>
      <c r="H35" s="1"/>
      <c r="I35" s="1"/>
      <c r="J35" s="1"/>
      <c r="K35" s="1"/>
      <c r="L35" s="1"/>
    </row>
    <row r="36" spans="1:12" x14ac:dyDescent="0.35">
      <c r="A36" s="3"/>
      <c r="B36" s="3"/>
      <c r="C36" s="3"/>
      <c r="D36" s="3"/>
      <c r="E36" s="3"/>
      <c r="F36" s="3"/>
      <c r="G36" s="3"/>
      <c r="H36" s="3"/>
      <c r="I36" s="3"/>
      <c r="J36" s="3"/>
      <c r="K36" s="3"/>
      <c r="L36" s="3"/>
    </row>
    <row r="37" spans="1:12" x14ac:dyDescent="0.35">
      <c r="A37" s="1"/>
      <c r="B37" s="1"/>
      <c r="C37" s="1"/>
      <c r="D37" s="1"/>
      <c r="E37" s="1"/>
      <c r="F37" s="1"/>
      <c r="G37" s="1"/>
      <c r="H37" s="1"/>
      <c r="I37" s="1"/>
      <c r="J37" s="1"/>
      <c r="K37" s="1"/>
      <c r="L37" s="1"/>
    </row>
    <row r="38" spans="1:12" x14ac:dyDescent="0.35">
      <c r="A38" s="3"/>
      <c r="B38" s="3"/>
      <c r="C38" s="3"/>
      <c r="D38" s="3"/>
      <c r="E38" s="3"/>
      <c r="F38" s="3"/>
      <c r="G38" s="3"/>
      <c r="H38" s="3"/>
      <c r="I38" s="3"/>
      <c r="J38" s="3"/>
      <c r="K38" s="3"/>
      <c r="L38" s="3"/>
    </row>
    <row r="39" spans="1:12" x14ac:dyDescent="0.35">
      <c r="A39" s="1"/>
      <c r="B39" s="1"/>
      <c r="C39" s="1"/>
      <c r="D39" s="1"/>
      <c r="E39" s="1"/>
      <c r="F39" s="1"/>
      <c r="G39" s="1"/>
      <c r="H39" s="1"/>
      <c r="I39" s="1"/>
      <c r="J39" s="1"/>
      <c r="K39" s="1"/>
      <c r="L39" s="1"/>
    </row>
    <row r="40" spans="1:12" x14ac:dyDescent="0.35">
      <c r="A40" s="3"/>
      <c r="B40" s="3"/>
      <c r="C40" s="3"/>
      <c r="D40" s="3"/>
      <c r="E40" s="3"/>
      <c r="F40" s="3"/>
      <c r="G40" s="3"/>
      <c r="H40" s="3"/>
      <c r="I40" s="3"/>
      <c r="J40" s="3"/>
      <c r="K40" s="3"/>
      <c r="L40" s="3"/>
    </row>
    <row r="41" spans="1:12" x14ac:dyDescent="0.35">
      <c r="A41" s="1"/>
      <c r="B41" s="1"/>
      <c r="C41" s="1"/>
      <c r="D41" s="1"/>
      <c r="E41" s="1"/>
      <c r="F41" s="1"/>
      <c r="G41" s="1"/>
      <c r="H41" s="1"/>
      <c r="I41" s="1"/>
      <c r="J41" s="1"/>
      <c r="K41" s="1"/>
      <c r="L41" s="1"/>
    </row>
    <row r="42" spans="1:12" x14ac:dyDescent="0.35">
      <c r="A42" s="3"/>
      <c r="B42" s="3"/>
      <c r="C42" s="3"/>
      <c r="D42" s="3"/>
      <c r="E42" s="3"/>
      <c r="F42" s="3"/>
      <c r="G42" s="3"/>
      <c r="H42" s="3"/>
      <c r="I42" s="3"/>
      <c r="J42" s="3"/>
      <c r="K42" s="3"/>
      <c r="L42" s="3"/>
    </row>
  </sheetData>
  <autoFilter ref="A7:L42" xr:uid="{00000000-0009-0000-0000-000006000000}"/>
  <dataValidations count="2">
    <dataValidation type="list" allowBlank="1" sqref="K8:K42" xr:uid="{00000000-0002-0000-0600-000000000000}">
      <formula1>"No iniciada,En curso,Finalizada,Descartada"</formula1>
    </dataValidation>
    <dataValidation type="list" allowBlank="1" sqref="E8:E42" xr:uid="{00000000-0002-0000-0600-000001000000}">
      <formula1>"Alta,Media,Baja"</formula1>
    </dataValidation>
  </dataValidations>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7:F32"/>
  <sheetViews>
    <sheetView tabSelected="1" zoomScale="115" zoomScaleNormal="115" workbookViewId="0">
      <pane ySplit="7" topLeftCell="A8" activePane="bottomLeft" state="frozen"/>
      <selection pane="bottomLeft" activeCell="A7" sqref="A7:F7"/>
    </sheetView>
  </sheetViews>
  <sheetFormatPr defaultColWidth="8.7265625" defaultRowHeight="14.5" x14ac:dyDescent="0.35"/>
  <cols>
    <col min="1" max="1" width="28" customWidth="1"/>
    <col min="2" max="3" width="16" customWidth="1"/>
  </cols>
  <sheetData>
    <row r="7" spans="1:6" ht="22" customHeight="1" x14ac:dyDescent="0.35">
      <c r="A7" s="25" t="s">
        <v>435</v>
      </c>
      <c r="B7" s="26"/>
      <c r="C7" s="26"/>
      <c r="D7" s="26"/>
      <c r="E7" s="26"/>
      <c r="F7" s="27"/>
    </row>
    <row r="9" spans="1:6" x14ac:dyDescent="0.35">
      <c r="A9" s="36" t="s">
        <v>436</v>
      </c>
      <c r="B9" s="39" t="s">
        <v>437</v>
      </c>
      <c r="C9" s="36" t="s">
        <v>438</v>
      </c>
    </row>
    <row r="10" spans="1:6" ht="72.5" x14ac:dyDescent="0.35">
      <c r="A10" s="37" t="s">
        <v>439</v>
      </c>
      <c r="B10" s="40">
        <f>COUNTA('Kit básico Villa Termal'!A8:A30)</f>
        <v>23</v>
      </c>
      <c r="C10" s="37" t="s">
        <v>440</v>
      </c>
    </row>
    <row r="11" spans="1:6" ht="43.5" x14ac:dyDescent="0.35">
      <c r="A11" s="37" t="s">
        <v>441</v>
      </c>
      <c r="B11" s="40">
        <f>COUNTA('Diagnóstico marketing digital'!A8:A35)</f>
        <v>28</v>
      </c>
      <c r="C11" s="37" t="s">
        <v>442</v>
      </c>
    </row>
    <row r="12" spans="1:6" ht="43.5" x14ac:dyDescent="0.35">
      <c r="A12" s="37" t="s">
        <v>443</v>
      </c>
      <c r="B12" s="40" t="str">
        <f>IFERROR(ROUND(AVERAGE('Diagnóstico marketing digital'!E8:E35),2),"")</f>
        <v/>
      </c>
      <c r="C12" s="37" t="s">
        <v>444</v>
      </c>
    </row>
    <row r="13" spans="1:6" ht="43.5" x14ac:dyDescent="0.35">
      <c r="A13" s="37" t="s">
        <v>445</v>
      </c>
      <c r="B13" s="41" t="str">
        <f>IFERROR(COUNTIF('Diagnóstico marketing digital'!F8:F35,"Adecuado")/COUNTIF('Diagnóstico marketing digital'!E8:E35,"&gt;0"),"")</f>
        <v/>
      </c>
      <c r="C13" s="37" t="s">
        <v>446</v>
      </c>
    </row>
    <row r="14" spans="1:6" ht="43.5" x14ac:dyDescent="0.35">
      <c r="A14" s="37" t="s">
        <v>447</v>
      </c>
      <c r="B14" s="40">
        <f>COUNTA('Calendario de contenidos'!B8:B19)</f>
        <v>12</v>
      </c>
      <c r="C14" s="37" t="s">
        <v>448</v>
      </c>
    </row>
    <row r="15" spans="1:6" ht="43.5" x14ac:dyDescent="0.35">
      <c r="A15" s="37" t="s">
        <v>449</v>
      </c>
      <c r="B15" s="40">
        <f>COUNTA('Plan de mejora'!A8:A42)</f>
        <v>0</v>
      </c>
      <c r="C15" s="37" t="s">
        <v>450</v>
      </c>
    </row>
    <row r="16" spans="1:6" x14ac:dyDescent="0.35">
      <c r="A16" s="38"/>
      <c r="B16" s="42"/>
      <c r="C16" s="38"/>
    </row>
    <row r="17" spans="1:3" x14ac:dyDescent="0.35">
      <c r="A17" s="38"/>
      <c r="B17" s="42"/>
      <c r="C17" s="38"/>
    </row>
    <row r="18" spans="1:3" x14ac:dyDescent="0.35">
      <c r="A18" s="36" t="s">
        <v>0</v>
      </c>
      <c r="B18" s="39" t="s">
        <v>451</v>
      </c>
      <c r="C18" s="36" t="s">
        <v>452</v>
      </c>
    </row>
    <row r="19" spans="1:3" x14ac:dyDescent="0.35">
      <c r="A19" s="37" t="s">
        <v>82</v>
      </c>
      <c r="B19" s="40">
        <f>COUNTIF('Diagnóstico marketing digital'!B8:B35,A19)</f>
        <v>1</v>
      </c>
      <c r="C19" s="37" t="str">
        <f>IFERROR(AVERAGEIF('Diagnóstico marketing digital'!B8:B35,A19,'Diagnóstico marketing digital'!E8:E35),"")</f>
        <v/>
      </c>
    </row>
    <row r="20" spans="1:3" x14ac:dyDescent="0.35">
      <c r="A20" s="37" t="s">
        <v>38</v>
      </c>
      <c r="B20" s="40">
        <f>COUNTIF('Diagnóstico marketing digital'!B8:B35,A20)</f>
        <v>2</v>
      </c>
      <c r="C20" s="37" t="str">
        <f>IFERROR(AVERAGEIF('Diagnóstico marketing digital'!B8:B35,A20,'Diagnóstico marketing digital'!E8:E35),"")</f>
        <v/>
      </c>
    </row>
    <row r="21" spans="1:3" x14ac:dyDescent="0.35">
      <c r="A21" s="37" t="s">
        <v>196</v>
      </c>
      <c r="B21" s="40">
        <f>COUNTIF('Diagnóstico marketing digital'!B8:B35,A21)</f>
        <v>2</v>
      </c>
      <c r="C21" s="37" t="str">
        <f>IFERROR(AVERAGEIF('Diagnóstico marketing digital'!B8:B35,A21,'Diagnóstico marketing digital'!E8:E35),"")</f>
        <v/>
      </c>
    </row>
    <row r="22" spans="1:3" x14ac:dyDescent="0.35">
      <c r="A22" s="37" t="s">
        <v>204</v>
      </c>
      <c r="B22" s="40">
        <f>COUNTIF('Diagnóstico marketing digital'!B8:B35,A22)</f>
        <v>2</v>
      </c>
      <c r="C22" s="37" t="str">
        <f>IFERROR(AVERAGEIF('Diagnóstico marketing digital'!B8:B35,A22,'Diagnóstico marketing digital'!E8:E35),"")</f>
        <v/>
      </c>
    </row>
    <row r="23" spans="1:3" x14ac:dyDescent="0.35">
      <c r="A23" s="37" t="s">
        <v>60</v>
      </c>
      <c r="B23" s="40">
        <f>COUNTIF('Diagnóstico marketing digital'!B8:B35,A23)</f>
        <v>3</v>
      </c>
      <c r="C23" s="37" t="str">
        <f>IFERROR(AVERAGEIF('Diagnóstico marketing digital'!B8:B35,A23,'Diagnóstico marketing digital'!E8:E35),"")</f>
        <v/>
      </c>
    </row>
    <row r="24" spans="1:3" x14ac:dyDescent="0.35">
      <c r="A24" s="37" t="s">
        <v>191</v>
      </c>
      <c r="B24" s="40">
        <f>COUNTIF('Diagnóstico marketing digital'!B8:B35,A24)</f>
        <v>1</v>
      </c>
      <c r="C24" s="37" t="str">
        <f>IFERROR(AVERAGEIF('Diagnóstico marketing digital'!B8:B35,A24,'Diagnóstico marketing digital'!E8:E35),"")</f>
        <v/>
      </c>
    </row>
    <row r="25" spans="1:3" x14ac:dyDescent="0.35">
      <c r="A25" s="37" t="s">
        <v>214</v>
      </c>
      <c r="B25" s="40">
        <f>COUNTIF('Diagnóstico marketing digital'!B8:B35,A25)</f>
        <v>1</v>
      </c>
      <c r="C25" s="37" t="str">
        <f>IFERROR(AVERAGEIF('Diagnóstico marketing digital'!B8:B35,A25,'Diagnóstico marketing digital'!E8:E35),"")</f>
        <v/>
      </c>
    </row>
    <row r="26" spans="1:3" x14ac:dyDescent="0.35">
      <c r="A26" s="37" t="s">
        <v>133</v>
      </c>
      <c r="B26" s="40">
        <f>COUNTIF('Diagnóstico marketing digital'!B8:B35,A26)</f>
        <v>2</v>
      </c>
      <c r="C26" s="37" t="str">
        <f>IFERROR(AVERAGEIF('Diagnóstico marketing digital'!B8:B35,A26,'Diagnóstico marketing digital'!E8:E35),"")</f>
        <v/>
      </c>
    </row>
    <row r="27" spans="1:3" x14ac:dyDescent="0.35">
      <c r="A27" s="37" t="s">
        <v>6</v>
      </c>
      <c r="B27" s="40">
        <f>COUNTIF('Diagnóstico marketing digital'!B8:B35,A27)</f>
        <v>3</v>
      </c>
      <c r="C27" s="37" t="str">
        <f>IFERROR(AVERAGEIF('Diagnóstico marketing digital'!B8:B35,A27,'Diagnóstico marketing digital'!E8:E35),"")</f>
        <v/>
      </c>
    </row>
    <row r="28" spans="1:3" x14ac:dyDescent="0.35">
      <c r="A28" s="37" t="s">
        <v>102</v>
      </c>
      <c r="B28" s="40">
        <f>COUNTIF('Diagnóstico marketing digital'!B8:B35,A28)</f>
        <v>1</v>
      </c>
      <c r="C28" s="37" t="str">
        <f>IFERROR(AVERAGEIF('Diagnóstico marketing digital'!B8:B35,A28,'Diagnóstico marketing digital'!E8:E35),"")</f>
        <v/>
      </c>
    </row>
    <row r="29" spans="1:3" x14ac:dyDescent="0.35">
      <c r="A29" s="37" t="s">
        <v>107</v>
      </c>
      <c r="B29" s="40">
        <f>COUNTIF('Diagnóstico marketing digital'!B8:B35,A29)</f>
        <v>1</v>
      </c>
      <c r="C29" s="37" t="str">
        <f>IFERROR(AVERAGEIF('Diagnóstico marketing digital'!B8:B35,A29,'Diagnóstico marketing digital'!E8:E35),"")</f>
        <v/>
      </c>
    </row>
    <row r="30" spans="1:3" x14ac:dyDescent="0.35">
      <c r="A30" s="37" t="s">
        <v>21</v>
      </c>
      <c r="B30" s="40">
        <f>COUNTIF('Diagnóstico marketing digital'!B8:B35,A30)</f>
        <v>4</v>
      </c>
      <c r="C30" s="37" t="str">
        <f>IFERROR(AVERAGEIF('Diagnóstico marketing digital'!B8:B35,A30,'Diagnóstico marketing digital'!E8:E35),"")</f>
        <v/>
      </c>
    </row>
    <row r="31" spans="1:3" x14ac:dyDescent="0.35">
      <c r="A31" s="37" t="s">
        <v>47</v>
      </c>
      <c r="B31" s="40">
        <f>COUNTIF('Diagnóstico marketing digital'!B8:B35,A31)</f>
        <v>3</v>
      </c>
      <c r="C31" s="37" t="str">
        <f>IFERROR(AVERAGEIF('Diagnóstico marketing digital'!B8:B35,A31,'Diagnóstico marketing digital'!E8:E35),"")</f>
        <v/>
      </c>
    </row>
    <row r="32" spans="1:3" x14ac:dyDescent="0.35">
      <c r="A32" s="37" t="s">
        <v>93</v>
      </c>
      <c r="B32" s="40">
        <f>COUNTIF('Diagnóstico marketing digital'!B8:B35,A32)</f>
        <v>2</v>
      </c>
      <c r="C32" s="37" t="str">
        <f>IFERROR(AVERAGEIF('Diagnóstico marketing digital'!B8:B35,A32,'Diagnóstico marketing digital'!E8:E35),"")</f>
        <v/>
      </c>
    </row>
  </sheetData>
  <mergeCells count="1">
    <mergeCell ref="A7:F7"/>
  </mergeCells>
  <pageMargins left="0.75" right="0.75" top="1" bottom="1" header="0.5" footer="0.5"/>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2C8902627A2F942978388CA66A09D11" ma:contentTypeVersion="16" ma:contentTypeDescription="Create a new document." ma:contentTypeScope="" ma:versionID="74f7a291e0048b31543f4934b14ce585">
  <xsd:schema xmlns:xsd="http://www.w3.org/2001/XMLSchema" xmlns:xs="http://www.w3.org/2001/XMLSchema" xmlns:p="http://schemas.microsoft.com/office/2006/metadata/properties" xmlns:ns2="ae32fecf-dc84-45ed-8fe0-2c51fad7724b" xmlns:ns3="af27de23-3b48-43a6-8257-21f8596b555e" targetNamespace="http://schemas.microsoft.com/office/2006/metadata/properties" ma:root="true" ma:fieldsID="a322d3d9edc00ac1cfdfed57c345a7a4" ns2:_="" ns3:_="">
    <xsd:import namespace="ae32fecf-dc84-45ed-8fe0-2c51fad7724b"/>
    <xsd:import namespace="af27de23-3b48-43a6-8257-21f8596b555e"/>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32fecf-dc84-45ed-8fe0-2c51fad772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Location" ma:index="16" nillable="true" ma:displayName="Location" ma:description="" ma:indexed="true" ma:internalName="MediaServiceLocatio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f27de23-3b48-43a6-8257-21f8596b555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e32fecf-dc84-45ed-8fe0-2c51fad7724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DD6DF15-D730-4354-8B73-CADFFF0D91DD}">
  <ds:schemaRefs>
    <ds:schemaRef ds:uri="http://schemas.microsoft.com/sharepoint/v3/contenttype/forms"/>
  </ds:schemaRefs>
</ds:datastoreItem>
</file>

<file path=customXml/itemProps2.xml><?xml version="1.0" encoding="utf-8"?>
<ds:datastoreItem xmlns:ds="http://schemas.openxmlformats.org/officeDocument/2006/customXml" ds:itemID="{F76F166A-3ABA-4396-B96C-06391100CE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32fecf-dc84-45ed-8fe0-2c51fad7724b"/>
    <ds:schemaRef ds:uri="af27de23-3b48-43a6-8257-21f8596b55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37B254-214E-47B8-A5B0-72492B7BBE43}">
  <ds:schemaRefs>
    <ds:schemaRef ds:uri="http://purl.org/dc/dcmitype/"/>
    <ds:schemaRef ds:uri="http://www.w3.org/XML/1998/namespace"/>
    <ds:schemaRef ds:uri="http://purl.org/dc/terms/"/>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af27de23-3b48-43a6-8257-21f8596b555e"/>
    <ds:schemaRef ds:uri="ae32fecf-dc84-45ed-8fe0-2c51fad7724b"/>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Introducción</vt:lpstr>
      <vt:lpstr>Kit básico Villa Termal</vt:lpstr>
      <vt:lpstr>Calendario de contenidos</vt:lpstr>
      <vt:lpstr>Diagnóstico marketing digital</vt:lpstr>
      <vt:lpstr>Banco de contenidos</vt:lpstr>
      <vt:lpstr>Métricas básicas</vt:lpstr>
      <vt:lpstr>Plan de mejora</vt:lpstr>
      <vt:lpstr>Dashboard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Madrazo de la Plaza, David</dc:creator>
  <cp:keywords/>
  <dc:description/>
  <cp:lastModifiedBy>Madrazo de la Plaza, David</cp:lastModifiedBy>
  <cp:revision/>
  <dcterms:created xsi:type="dcterms:W3CDTF">2026-07-01T10:46:23Z</dcterms:created>
  <dcterms:modified xsi:type="dcterms:W3CDTF">2026-07-13T15:07:49Z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0x010100B2C8902627A2F942978388CA66A09D11</vt:lpwstr>
  </property>
</Properties>
</file>